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saa-my.sharepoint.com/personal/catherineo_hsaa_ca/Documents/Desktop/"/>
    </mc:Choice>
  </mc:AlternateContent>
  <xr:revisionPtr revIDLastSave="0" documentId="14_{BCE531BF-058A-4847-84F8-3AF763D3C8B6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heet1" sheetId="1" r:id="rId1"/>
  </sheets>
  <definedNames>
    <definedName name="_Hlk20621454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9" i="1" l="1"/>
  <c r="K121" i="1" s="1"/>
  <c r="J119" i="1"/>
  <c r="J121" i="1" s="1"/>
  <c r="J124" i="1" s="1"/>
  <c r="I119" i="1"/>
  <c r="I121" i="1" s="1"/>
  <c r="I124" i="1" s="1"/>
  <c r="H119" i="1"/>
  <c r="H121" i="1" s="1"/>
  <c r="H124" i="1" s="1"/>
  <c r="G119" i="1"/>
  <c r="G121" i="1" s="1"/>
  <c r="F119" i="1"/>
  <c r="F121" i="1" s="1"/>
  <c r="E119" i="1"/>
  <c r="E121" i="1" s="1"/>
  <c r="D119" i="1"/>
  <c r="D121" i="1" s="1"/>
  <c r="D126" i="1" s="1"/>
  <c r="D127" i="1" s="1"/>
  <c r="C119" i="1"/>
  <c r="C121" i="1" s="1"/>
  <c r="C126" i="1" s="1"/>
  <c r="C127" i="1" s="1"/>
  <c r="K49" i="1"/>
  <c r="K51" i="1" s="1"/>
  <c r="K54" i="1" s="1"/>
  <c r="J49" i="1"/>
  <c r="J51" i="1" s="1"/>
  <c r="J54" i="1" s="1"/>
  <c r="I49" i="1"/>
  <c r="I51" i="1" s="1"/>
  <c r="I54" i="1" s="1"/>
  <c r="H49" i="1"/>
  <c r="H51" i="1" s="1"/>
  <c r="G49" i="1"/>
  <c r="G51" i="1" s="1"/>
  <c r="F49" i="1"/>
  <c r="F51" i="1" s="1"/>
  <c r="E49" i="1"/>
  <c r="E51" i="1" s="1"/>
  <c r="E56" i="1" s="1"/>
  <c r="E57" i="1" s="1"/>
  <c r="D49" i="1"/>
  <c r="D51" i="1" s="1"/>
  <c r="D54" i="1" s="1"/>
  <c r="C49" i="1"/>
  <c r="C51" i="1" s="1"/>
  <c r="C56" i="1" s="1"/>
  <c r="C57" i="1" s="1"/>
  <c r="K603" i="1"/>
  <c r="K605" i="1" s="1"/>
  <c r="K608" i="1" s="1"/>
  <c r="K609" i="1" s="1"/>
  <c r="J603" i="1"/>
  <c r="J605" i="1" s="1"/>
  <c r="J608" i="1" s="1"/>
  <c r="J609" i="1" s="1"/>
  <c r="I603" i="1"/>
  <c r="I605" i="1" s="1"/>
  <c r="I608" i="1" s="1"/>
  <c r="I609" i="1" s="1"/>
  <c r="H603" i="1"/>
  <c r="H605" i="1" s="1"/>
  <c r="H608" i="1" s="1"/>
  <c r="G603" i="1"/>
  <c r="G605" i="1" s="1"/>
  <c r="G608" i="1" s="1"/>
  <c r="F603" i="1"/>
  <c r="F605" i="1" s="1"/>
  <c r="F608" i="1" s="1"/>
  <c r="E603" i="1"/>
  <c r="E605" i="1" s="1"/>
  <c r="E608" i="1" s="1"/>
  <c r="D603" i="1"/>
  <c r="D605" i="1" s="1"/>
  <c r="D608" i="1" s="1"/>
  <c r="C603" i="1"/>
  <c r="C605" i="1" s="1"/>
  <c r="C608" i="1" s="1"/>
  <c r="J585" i="1"/>
  <c r="J587" i="1" s="1"/>
  <c r="J590" i="1" s="1"/>
  <c r="I585" i="1"/>
  <c r="I587" i="1" s="1"/>
  <c r="I590" i="1" s="1"/>
  <c r="H585" i="1"/>
  <c r="H587" i="1" s="1"/>
  <c r="H590" i="1" s="1"/>
  <c r="G585" i="1"/>
  <c r="G587" i="1" s="1"/>
  <c r="G590" i="1" s="1"/>
  <c r="F585" i="1"/>
  <c r="F587" i="1" s="1"/>
  <c r="F590" i="1" s="1"/>
  <c r="E585" i="1"/>
  <c r="E587" i="1" s="1"/>
  <c r="E590" i="1" s="1"/>
  <c r="D585" i="1"/>
  <c r="D587" i="1" s="1"/>
  <c r="D590" i="1" s="1"/>
  <c r="C585" i="1"/>
  <c r="C587" i="1" s="1"/>
  <c r="C590" i="1" s="1"/>
  <c r="C591" i="1" s="1"/>
  <c r="K567" i="1"/>
  <c r="K569" i="1" s="1"/>
  <c r="K572" i="1" s="1"/>
  <c r="J567" i="1"/>
  <c r="J569" i="1" s="1"/>
  <c r="J572" i="1" s="1"/>
  <c r="I567" i="1"/>
  <c r="I569" i="1" s="1"/>
  <c r="I572" i="1" s="1"/>
  <c r="I573" i="1" s="1"/>
  <c r="H567" i="1"/>
  <c r="H569" i="1" s="1"/>
  <c r="H572" i="1" s="1"/>
  <c r="H573" i="1" s="1"/>
  <c r="G567" i="1"/>
  <c r="G569" i="1" s="1"/>
  <c r="G572" i="1" s="1"/>
  <c r="G573" i="1" s="1"/>
  <c r="F567" i="1"/>
  <c r="F569" i="1" s="1"/>
  <c r="F572" i="1" s="1"/>
  <c r="E567" i="1"/>
  <c r="E569" i="1" s="1"/>
  <c r="E572" i="1" s="1"/>
  <c r="D567" i="1"/>
  <c r="D569" i="1" s="1"/>
  <c r="D572" i="1" s="1"/>
  <c r="C567" i="1"/>
  <c r="C569" i="1" s="1"/>
  <c r="C572" i="1" s="1"/>
  <c r="K126" i="1" l="1"/>
  <c r="K127" i="1" s="1"/>
  <c r="K124" i="1"/>
  <c r="C124" i="1"/>
  <c r="D124" i="1"/>
  <c r="E124" i="1"/>
  <c r="E126" i="1"/>
  <c r="F124" i="1"/>
  <c r="F126" i="1"/>
  <c r="G124" i="1"/>
  <c r="G126" i="1"/>
  <c r="H126" i="1"/>
  <c r="I126" i="1"/>
  <c r="C129" i="1"/>
  <c r="C130" i="1" s="1"/>
  <c r="J126" i="1"/>
  <c r="D129" i="1"/>
  <c r="D130" i="1" s="1"/>
  <c r="C54" i="1"/>
  <c r="D56" i="1"/>
  <c r="D57" i="1" s="1"/>
  <c r="E54" i="1"/>
  <c r="F54" i="1"/>
  <c r="F56" i="1"/>
  <c r="G54" i="1"/>
  <c r="G56" i="1"/>
  <c r="H54" i="1"/>
  <c r="H56" i="1"/>
  <c r="I56" i="1"/>
  <c r="C59" i="1"/>
  <c r="C60" i="1" s="1"/>
  <c r="J56" i="1"/>
  <c r="K56" i="1"/>
  <c r="E59" i="1"/>
  <c r="E60" i="1" s="1"/>
  <c r="F609" i="1"/>
  <c r="F611" i="1"/>
  <c r="G609" i="1"/>
  <c r="G611" i="1"/>
  <c r="H609" i="1"/>
  <c r="H611" i="1"/>
  <c r="C609" i="1"/>
  <c r="C611" i="1"/>
  <c r="D609" i="1"/>
  <c r="D611" i="1"/>
  <c r="E609" i="1"/>
  <c r="E611" i="1"/>
  <c r="I611" i="1"/>
  <c r="J611" i="1"/>
  <c r="K611" i="1"/>
  <c r="E591" i="1"/>
  <c r="E593" i="1"/>
  <c r="F591" i="1"/>
  <c r="F593" i="1"/>
  <c r="H593" i="1"/>
  <c r="H591" i="1"/>
  <c r="J593" i="1"/>
  <c r="J591" i="1"/>
  <c r="D591" i="1"/>
  <c r="D593" i="1"/>
  <c r="G593" i="1"/>
  <c r="G591" i="1"/>
  <c r="I593" i="1"/>
  <c r="I591" i="1"/>
  <c r="C593" i="1"/>
  <c r="K575" i="1"/>
  <c r="K578" i="1" s="1"/>
  <c r="K579" i="1" s="1"/>
  <c r="K573" i="1"/>
  <c r="J575" i="1"/>
  <c r="J578" i="1" s="1"/>
  <c r="J579" i="1" s="1"/>
  <c r="J573" i="1"/>
  <c r="F573" i="1"/>
  <c r="F575" i="1"/>
  <c r="C573" i="1"/>
  <c r="C575" i="1"/>
  <c r="D573" i="1"/>
  <c r="D575" i="1"/>
  <c r="E573" i="1"/>
  <c r="E575" i="1"/>
  <c r="G575" i="1"/>
  <c r="H575" i="1"/>
  <c r="I575" i="1"/>
  <c r="K129" i="1" l="1"/>
  <c r="K130" i="1" s="1"/>
  <c r="J127" i="1"/>
  <c r="J129" i="1"/>
  <c r="J130" i="1" s="1"/>
  <c r="I127" i="1"/>
  <c r="I129" i="1"/>
  <c r="I130" i="1" s="1"/>
  <c r="H127" i="1"/>
  <c r="H129" i="1"/>
  <c r="H130" i="1" s="1"/>
  <c r="G129" i="1"/>
  <c r="G130" i="1" s="1"/>
  <c r="G127" i="1"/>
  <c r="F129" i="1"/>
  <c r="F130" i="1" s="1"/>
  <c r="F127" i="1"/>
  <c r="E129" i="1"/>
  <c r="E130" i="1" s="1"/>
  <c r="E127" i="1"/>
  <c r="D59" i="1"/>
  <c r="D60" i="1" s="1"/>
  <c r="K57" i="1"/>
  <c r="K59" i="1"/>
  <c r="K60" i="1" s="1"/>
  <c r="J57" i="1"/>
  <c r="J59" i="1"/>
  <c r="J60" i="1" s="1"/>
  <c r="I57" i="1"/>
  <c r="I59" i="1"/>
  <c r="I60" i="1" s="1"/>
  <c r="H59" i="1"/>
  <c r="H60" i="1" s="1"/>
  <c r="H57" i="1"/>
  <c r="G59" i="1"/>
  <c r="G60" i="1" s="1"/>
  <c r="G57" i="1"/>
  <c r="F59" i="1"/>
  <c r="F60" i="1" s="1"/>
  <c r="F57" i="1"/>
  <c r="J576" i="1"/>
  <c r="E612" i="1"/>
  <c r="E614" i="1"/>
  <c r="E615" i="1" s="1"/>
  <c r="D612" i="1"/>
  <c r="D614" i="1"/>
  <c r="D615" i="1" s="1"/>
  <c r="C612" i="1"/>
  <c r="C614" i="1"/>
  <c r="C615" i="1" s="1"/>
  <c r="H614" i="1"/>
  <c r="H615" i="1" s="1"/>
  <c r="H612" i="1"/>
  <c r="G614" i="1"/>
  <c r="G615" i="1" s="1"/>
  <c r="G612" i="1"/>
  <c r="K612" i="1"/>
  <c r="K614" i="1"/>
  <c r="K615" i="1" s="1"/>
  <c r="J612" i="1"/>
  <c r="J614" i="1"/>
  <c r="J615" i="1" s="1"/>
  <c r="F614" i="1"/>
  <c r="F615" i="1" s="1"/>
  <c r="F612" i="1"/>
  <c r="I612" i="1"/>
  <c r="I614" i="1"/>
  <c r="I615" i="1" s="1"/>
  <c r="I596" i="1"/>
  <c r="I597" i="1" s="1"/>
  <c r="I594" i="1"/>
  <c r="G594" i="1"/>
  <c r="G596" i="1"/>
  <c r="G597" i="1" s="1"/>
  <c r="D596" i="1"/>
  <c r="D597" i="1" s="1"/>
  <c r="D594" i="1"/>
  <c r="J594" i="1"/>
  <c r="J596" i="1"/>
  <c r="J597" i="1" s="1"/>
  <c r="E596" i="1"/>
  <c r="E597" i="1" s="1"/>
  <c r="E594" i="1"/>
  <c r="H594" i="1"/>
  <c r="H596" i="1"/>
  <c r="H597" i="1" s="1"/>
  <c r="F596" i="1"/>
  <c r="F597" i="1" s="1"/>
  <c r="F594" i="1"/>
  <c r="C596" i="1"/>
  <c r="C597" i="1" s="1"/>
  <c r="C594" i="1"/>
  <c r="K576" i="1"/>
  <c r="G576" i="1"/>
  <c r="G578" i="1"/>
  <c r="G579" i="1" s="1"/>
  <c r="E578" i="1"/>
  <c r="E579" i="1" s="1"/>
  <c r="E576" i="1"/>
  <c r="D578" i="1"/>
  <c r="D579" i="1" s="1"/>
  <c r="D576" i="1"/>
  <c r="C576" i="1"/>
  <c r="C578" i="1"/>
  <c r="C579" i="1" s="1"/>
  <c r="I576" i="1"/>
  <c r="I578" i="1"/>
  <c r="I579" i="1" s="1"/>
  <c r="H576" i="1"/>
  <c r="H578" i="1"/>
  <c r="H579" i="1" s="1"/>
  <c r="F578" i="1"/>
  <c r="F579" i="1" s="1"/>
  <c r="F576" i="1"/>
  <c r="I738" i="1"/>
  <c r="I740" i="1" s="1"/>
  <c r="I743" i="1" s="1"/>
  <c r="H738" i="1"/>
  <c r="H740" i="1" s="1"/>
  <c r="G738" i="1"/>
  <c r="G740" i="1" s="1"/>
  <c r="F738" i="1"/>
  <c r="F740" i="1" s="1"/>
  <c r="E738" i="1"/>
  <c r="E740" i="1" s="1"/>
  <c r="D738" i="1"/>
  <c r="D740" i="1" s="1"/>
  <c r="C738" i="1"/>
  <c r="C740" i="1" s="1"/>
  <c r="K718" i="1"/>
  <c r="K720" i="1" s="1"/>
  <c r="K723" i="1" s="1"/>
  <c r="J718" i="1"/>
  <c r="J720" i="1" s="1"/>
  <c r="J725" i="1" s="1"/>
  <c r="I718" i="1"/>
  <c r="I720" i="1" s="1"/>
  <c r="I725" i="1" s="1"/>
  <c r="H718" i="1"/>
  <c r="H720" i="1" s="1"/>
  <c r="G718" i="1"/>
  <c r="G720" i="1" s="1"/>
  <c r="F718" i="1"/>
  <c r="F720" i="1" s="1"/>
  <c r="E718" i="1"/>
  <c r="E720" i="1" s="1"/>
  <c r="E725" i="1" s="1"/>
  <c r="E726" i="1" s="1"/>
  <c r="D718" i="1"/>
  <c r="D720" i="1" s="1"/>
  <c r="D723" i="1" s="1"/>
  <c r="C718" i="1"/>
  <c r="C720" i="1" s="1"/>
  <c r="C725" i="1" s="1"/>
  <c r="C728" i="1" s="1"/>
  <c r="C729" i="1" s="1"/>
  <c r="K701" i="1"/>
  <c r="K703" i="1" s="1"/>
  <c r="K706" i="1" s="1"/>
  <c r="J701" i="1"/>
  <c r="J703" i="1" s="1"/>
  <c r="J706" i="1" s="1"/>
  <c r="I701" i="1"/>
  <c r="I703" i="1" s="1"/>
  <c r="I708" i="1" s="1"/>
  <c r="H701" i="1"/>
  <c r="H703" i="1" s="1"/>
  <c r="G701" i="1"/>
  <c r="G703" i="1" s="1"/>
  <c r="F701" i="1"/>
  <c r="F703" i="1" s="1"/>
  <c r="E701" i="1"/>
  <c r="E703" i="1" s="1"/>
  <c r="E708" i="1" s="1"/>
  <c r="E709" i="1" s="1"/>
  <c r="D701" i="1"/>
  <c r="D703" i="1" s="1"/>
  <c r="D708" i="1" s="1"/>
  <c r="D709" i="1" s="1"/>
  <c r="C701" i="1"/>
  <c r="C703" i="1" s="1"/>
  <c r="C708" i="1" s="1"/>
  <c r="C709" i="1" s="1"/>
  <c r="K684" i="1"/>
  <c r="K686" i="1" s="1"/>
  <c r="K689" i="1" s="1"/>
  <c r="J684" i="1"/>
  <c r="J686" i="1" s="1"/>
  <c r="J689" i="1" s="1"/>
  <c r="I684" i="1"/>
  <c r="I686" i="1" s="1"/>
  <c r="I689" i="1" s="1"/>
  <c r="H684" i="1"/>
  <c r="H686" i="1" s="1"/>
  <c r="G684" i="1"/>
  <c r="G686" i="1" s="1"/>
  <c r="F684" i="1"/>
  <c r="F686" i="1" s="1"/>
  <c r="E684" i="1"/>
  <c r="E686" i="1" s="1"/>
  <c r="E691" i="1" s="1"/>
  <c r="E692" i="1" s="1"/>
  <c r="D684" i="1"/>
  <c r="D686" i="1" s="1"/>
  <c r="D691" i="1" s="1"/>
  <c r="D692" i="1" s="1"/>
  <c r="C684" i="1"/>
  <c r="C686" i="1" s="1"/>
  <c r="C691" i="1" s="1"/>
  <c r="C692" i="1" s="1"/>
  <c r="H667" i="1"/>
  <c r="H669" i="1" s="1"/>
  <c r="G667" i="1"/>
  <c r="G669" i="1" s="1"/>
  <c r="F667" i="1"/>
  <c r="F669" i="1" s="1"/>
  <c r="E667" i="1"/>
  <c r="E669" i="1" s="1"/>
  <c r="D667" i="1"/>
  <c r="D669" i="1" s="1"/>
  <c r="C667" i="1"/>
  <c r="C669" i="1" s="1"/>
  <c r="K667" i="1"/>
  <c r="K669" i="1" s="1"/>
  <c r="K672" i="1" s="1"/>
  <c r="J667" i="1"/>
  <c r="J669" i="1" s="1"/>
  <c r="J672" i="1" s="1"/>
  <c r="I667" i="1"/>
  <c r="I669" i="1" s="1"/>
  <c r="I672" i="1" s="1"/>
  <c r="K645" i="1"/>
  <c r="K647" i="1" s="1"/>
  <c r="K650" i="1" s="1"/>
  <c r="J645" i="1"/>
  <c r="J647" i="1" s="1"/>
  <c r="J650" i="1" s="1"/>
  <c r="I645" i="1"/>
  <c r="I647" i="1" s="1"/>
  <c r="I650" i="1" s="1"/>
  <c r="H645" i="1"/>
  <c r="H647" i="1" s="1"/>
  <c r="G645" i="1"/>
  <c r="G647" i="1" s="1"/>
  <c r="F645" i="1"/>
  <c r="F647" i="1" s="1"/>
  <c r="E645" i="1"/>
  <c r="E647" i="1" s="1"/>
  <c r="D645" i="1"/>
  <c r="D647" i="1" s="1"/>
  <c r="C645" i="1"/>
  <c r="C647" i="1" s="1"/>
  <c r="K628" i="1"/>
  <c r="K630" i="1" s="1"/>
  <c r="K633" i="1" s="1"/>
  <c r="J628" i="1"/>
  <c r="J630" i="1" s="1"/>
  <c r="J633" i="1" s="1"/>
  <c r="I628" i="1"/>
  <c r="I630" i="1" s="1"/>
  <c r="I635" i="1" s="1"/>
  <c r="H628" i="1"/>
  <c r="H630" i="1" s="1"/>
  <c r="G628" i="1"/>
  <c r="G630" i="1" s="1"/>
  <c r="F628" i="1"/>
  <c r="F630" i="1" s="1"/>
  <c r="E628" i="1"/>
  <c r="E630" i="1" s="1"/>
  <c r="E635" i="1" s="1"/>
  <c r="E636" i="1" s="1"/>
  <c r="D628" i="1"/>
  <c r="D630" i="1" s="1"/>
  <c r="D635" i="1" s="1"/>
  <c r="D636" i="1" s="1"/>
  <c r="C628" i="1"/>
  <c r="C630" i="1" s="1"/>
  <c r="C633" i="1" s="1"/>
  <c r="K547" i="1"/>
  <c r="K549" i="1" s="1"/>
  <c r="K552" i="1" s="1"/>
  <c r="J547" i="1"/>
  <c r="J549" i="1" s="1"/>
  <c r="J552" i="1" s="1"/>
  <c r="I547" i="1"/>
  <c r="I549" i="1" s="1"/>
  <c r="I554" i="1" s="1"/>
  <c r="H547" i="1"/>
  <c r="H549" i="1" s="1"/>
  <c r="G547" i="1"/>
  <c r="G549" i="1" s="1"/>
  <c r="F547" i="1"/>
  <c r="F549" i="1" s="1"/>
  <c r="E547" i="1"/>
  <c r="E549" i="1" s="1"/>
  <c r="E554" i="1" s="1"/>
  <c r="E555" i="1" s="1"/>
  <c r="D547" i="1"/>
  <c r="D549" i="1" s="1"/>
  <c r="D554" i="1" s="1"/>
  <c r="D555" i="1" s="1"/>
  <c r="C547" i="1"/>
  <c r="C549" i="1" s="1"/>
  <c r="C554" i="1" s="1"/>
  <c r="C555" i="1" s="1"/>
  <c r="K529" i="1"/>
  <c r="K531" i="1" s="1"/>
  <c r="K534" i="1" s="1"/>
  <c r="J529" i="1"/>
  <c r="J531" i="1" s="1"/>
  <c r="J534" i="1" s="1"/>
  <c r="I529" i="1"/>
  <c r="I531" i="1" s="1"/>
  <c r="I536" i="1" s="1"/>
  <c r="H529" i="1"/>
  <c r="H531" i="1" s="1"/>
  <c r="G529" i="1"/>
  <c r="G531" i="1" s="1"/>
  <c r="F529" i="1"/>
  <c r="F531" i="1" s="1"/>
  <c r="E529" i="1"/>
  <c r="E531" i="1" s="1"/>
  <c r="E536" i="1" s="1"/>
  <c r="E537" i="1" s="1"/>
  <c r="D529" i="1"/>
  <c r="D531" i="1" s="1"/>
  <c r="D536" i="1" s="1"/>
  <c r="D537" i="1" s="1"/>
  <c r="C529" i="1"/>
  <c r="C531" i="1" s="1"/>
  <c r="C536" i="1" s="1"/>
  <c r="C537" i="1" s="1"/>
  <c r="K512" i="1"/>
  <c r="K514" i="1" s="1"/>
  <c r="K517" i="1" s="1"/>
  <c r="J512" i="1"/>
  <c r="J514" i="1" s="1"/>
  <c r="J517" i="1" s="1"/>
  <c r="I512" i="1"/>
  <c r="I514" i="1" s="1"/>
  <c r="I517" i="1" s="1"/>
  <c r="H512" i="1"/>
  <c r="H514" i="1" s="1"/>
  <c r="G512" i="1"/>
  <c r="G514" i="1" s="1"/>
  <c r="F512" i="1"/>
  <c r="F514" i="1" s="1"/>
  <c r="E512" i="1"/>
  <c r="E514" i="1" s="1"/>
  <c r="D512" i="1"/>
  <c r="D514" i="1" s="1"/>
  <c r="D517" i="1" s="1"/>
  <c r="C512" i="1"/>
  <c r="C514" i="1" s="1"/>
  <c r="C519" i="1" s="1"/>
  <c r="C520" i="1" s="1"/>
  <c r="K492" i="1"/>
  <c r="K494" i="1" s="1"/>
  <c r="K497" i="1" s="1"/>
  <c r="J492" i="1"/>
  <c r="J494" i="1" s="1"/>
  <c r="J497" i="1" s="1"/>
  <c r="I492" i="1"/>
  <c r="I494" i="1" s="1"/>
  <c r="I497" i="1" s="1"/>
  <c r="H492" i="1"/>
  <c r="H494" i="1" s="1"/>
  <c r="G492" i="1"/>
  <c r="G494" i="1" s="1"/>
  <c r="F492" i="1"/>
  <c r="F494" i="1" s="1"/>
  <c r="E492" i="1"/>
  <c r="E494" i="1" s="1"/>
  <c r="E499" i="1" s="1"/>
  <c r="E500" i="1" s="1"/>
  <c r="D492" i="1"/>
  <c r="D494" i="1" s="1"/>
  <c r="D499" i="1" s="1"/>
  <c r="D500" i="1" s="1"/>
  <c r="C492" i="1"/>
  <c r="C494" i="1" s="1"/>
  <c r="C499" i="1" s="1"/>
  <c r="C500" i="1" s="1"/>
  <c r="K474" i="1"/>
  <c r="K476" i="1" s="1"/>
  <c r="K479" i="1" s="1"/>
  <c r="J474" i="1"/>
  <c r="J476" i="1" s="1"/>
  <c r="J479" i="1" s="1"/>
  <c r="I474" i="1"/>
  <c r="I476" i="1" s="1"/>
  <c r="I479" i="1" s="1"/>
  <c r="H474" i="1"/>
  <c r="H476" i="1" s="1"/>
  <c r="G474" i="1"/>
  <c r="G476" i="1" s="1"/>
  <c r="F474" i="1"/>
  <c r="F476" i="1" s="1"/>
  <c r="E474" i="1"/>
  <c r="E476" i="1" s="1"/>
  <c r="D474" i="1"/>
  <c r="D476" i="1" s="1"/>
  <c r="C474" i="1"/>
  <c r="C476" i="1" s="1"/>
  <c r="C479" i="1" s="1"/>
  <c r="K456" i="1"/>
  <c r="K458" i="1" s="1"/>
  <c r="K461" i="1" s="1"/>
  <c r="J456" i="1"/>
  <c r="J458" i="1" s="1"/>
  <c r="J461" i="1" s="1"/>
  <c r="I456" i="1"/>
  <c r="I458" i="1" s="1"/>
  <c r="I461" i="1" s="1"/>
  <c r="H456" i="1"/>
  <c r="H458" i="1" s="1"/>
  <c r="G456" i="1"/>
  <c r="G458" i="1" s="1"/>
  <c r="F456" i="1"/>
  <c r="F458" i="1" s="1"/>
  <c r="E456" i="1"/>
  <c r="E458" i="1" s="1"/>
  <c r="D456" i="1"/>
  <c r="D458" i="1" s="1"/>
  <c r="C456" i="1"/>
  <c r="C458" i="1" s="1"/>
  <c r="K437" i="1"/>
  <c r="K439" i="1" s="1"/>
  <c r="K442" i="1" s="1"/>
  <c r="J437" i="1"/>
  <c r="J439" i="1" s="1"/>
  <c r="J444" i="1" s="1"/>
  <c r="I437" i="1"/>
  <c r="I439" i="1" s="1"/>
  <c r="I442" i="1" s="1"/>
  <c r="H437" i="1"/>
  <c r="H439" i="1" s="1"/>
  <c r="G437" i="1"/>
  <c r="G439" i="1" s="1"/>
  <c r="F437" i="1"/>
  <c r="F439" i="1" s="1"/>
  <c r="E437" i="1"/>
  <c r="E439" i="1" s="1"/>
  <c r="E444" i="1" s="1"/>
  <c r="E445" i="1" s="1"/>
  <c r="D437" i="1"/>
  <c r="D439" i="1" s="1"/>
  <c r="D444" i="1" s="1"/>
  <c r="D445" i="1" s="1"/>
  <c r="C437" i="1"/>
  <c r="C439" i="1" s="1"/>
  <c r="K416" i="1"/>
  <c r="K418" i="1" s="1"/>
  <c r="K421" i="1" s="1"/>
  <c r="J416" i="1"/>
  <c r="J418" i="1" s="1"/>
  <c r="J421" i="1" s="1"/>
  <c r="I416" i="1"/>
  <c r="I418" i="1" s="1"/>
  <c r="I421" i="1" s="1"/>
  <c r="H416" i="1"/>
  <c r="H418" i="1" s="1"/>
  <c r="G416" i="1"/>
  <c r="G418" i="1" s="1"/>
  <c r="F416" i="1"/>
  <c r="F418" i="1" s="1"/>
  <c r="E416" i="1"/>
  <c r="E418" i="1" s="1"/>
  <c r="E423" i="1" s="1"/>
  <c r="E424" i="1" s="1"/>
  <c r="D416" i="1"/>
  <c r="D418" i="1" s="1"/>
  <c r="D423" i="1" s="1"/>
  <c r="D426" i="1" s="1"/>
  <c r="D427" i="1" s="1"/>
  <c r="C416" i="1"/>
  <c r="C418" i="1" s="1"/>
  <c r="C423" i="1" s="1"/>
  <c r="C426" i="1" s="1"/>
  <c r="C427" i="1" s="1"/>
  <c r="K395" i="1"/>
  <c r="K397" i="1" s="1"/>
  <c r="K400" i="1" s="1"/>
  <c r="K401" i="1" s="1"/>
  <c r="J395" i="1"/>
  <c r="J397" i="1" s="1"/>
  <c r="J400" i="1" s="1"/>
  <c r="J401" i="1" s="1"/>
  <c r="I395" i="1"/>
  <c r="I397" i="1" s="1"/>
  <c r="I400" i="1" s="1"/>
  <c r="I401" i="1" s="1"/>
  <c r="H395" i="1"/>
  <c r="H397" i="1" s="1"/>
  <c r="H400" i="1" s="1"/>
  <c r="G395" i="1"/>
  <c r="G397" i="1" s="1"/>
  <c r="G400" i="1" s="1"/>
  <c r="F395" i="1"/>
  <c r="F397" i="1" s="1"/>
  <c r="F400" i="1" s="1"/>
  <c r="E395" i="1"/>
  <c r="E397" i="1" s="1"/>
  <c r="E400" i="1" s="1"/>
  <c r="D395" i="1"/>
  <c r="D397" i="1" s="1"/>
  <c r="D400" i="1" s="1"/>
  <c r="C395" i="1"/>
  <c r="C397" i="1" s="1"/>
  <c r="C400" i="1" s="1"/>
  <c r="J378" i="1"/>
  <c r="J380" i="1" s="1"/>
  <c r="I378" i="1"/>
  <c r="I380" i="1" s="1"/>
  <c r="I385" i="1" s="1"/>
  <c r="H378" i="1"/>
  <c r="H380" i="1" s="1"/>
  <c r="H385" i="1" s="1"/>
  <c r="G378" i="1"/>
  <c r="G380" i="1" s="1"/>
  <c r="F378" i="1"/>
  <c r="F380" i="1" s="1"/>
  <c r="E378" i="1"/>
  <c r="E380" i="1" s="1"/>
  <c r="E383" i="1" s="1"/>
  <c r="D378" i="1"/>
  <c r="D380" i="1" s="1"/>
  <c r="D383" i="1" s="1"/>
  <c r="C378" i="1"/>
  <c r="C380" i="1" s="1"/>
  <c r="C383" i="1" s="1"/>
  <c r="K361" i="1"/>
  <c r="K363" i="1" s="1"/>
  <c r="K366" i="1" s="1"/>
  <c r="J361" i="1"/>
  <c r="J363" i="1" s="1"/>
  <c r="J366" i="1" s="1"/>
  <c r="I361" i="1"/>
  <c r="I363" i="1" s="1"/>
  <c r="I366" i="1" s="1"/>
  <c r="H361" i="1"/>
  <c r="H363" i="1" s="1"/>
  <c r="G361" i="1"/>
  <c r="G363" i="1" s="1"/>
  <c r="F361" i="1"/>
  <c r="F363" i="1" s="1"/>
  <c r="E361" i="1"/>
  <c r="E363" i="1" s="1"/>
  <c r="E366" i="1" s="1"/>
  <c r="D361" i="1"/>
  <c r="D363" i="1" s="1"/>
  <c r="D366" i="1" s="1"/>
  <c r="C361" i="1"/>
  <c r="C363" i="1" s="1"/>
  <c r="K344" i="1"/>
  <c r="K346" i="1" s="1"/>
  <c r="K349" i="1" s="1"/>
  <c r="J344" i="1"/>
  <c r="J346" i="1" s="1"/>
  <c r="J349" i="1" s="1"/>
  <c r="I344" i="1"/>
  <c r="I346" i="1" s="1"/>
  <c r="I349" i="1" s="1"/>
  <c r="H344" i="1"/>
  <c r="H346" i="1" s="1"/>
  <c r="G344" i="1"/>
  <c r="G346" i="1" s="1"/>
  <c r="F344" i="1"/>
  <c r="F346" i="1" s="1"/>
  <c r="E344" i="1"/>
  <c r="E346" i="1" s="1"/>
  <c r="E351" i="1" s="1"/>
  <c r="E352" i="1" s="1"/>
  <c r="D344" i="1"/>
  <c r="D346" i="1" s="1"/>
  <c r="D351" i="1" s="1"/>
  <c r="D354" i="1" s="1"/>
  <c r="D355" i="1" s="1"/>
  <c r="C344" i="1"/>
  <c r="C346" i="1" s="1"/>
  <c r="C351" i="1" s="1"/>
  <c r="C352" i="1" s="1"/>
  <c r="K326" i="1"/>
  <c r="K328" i="1" s="1"/>
  <c r="K331" i="1" s="1"/>
  <c r="K332" i="1" s="1"/>
  <c r="J326" i="1"/>
  <c r="J328" i="1" s="1"/>
  <c r="J331" i="1" s="1"/>
  <c r="J332" i="1" s="1"/>
  <c r="I326" i="1"/>
  <c r="I328" i="1" s="1"/>
  <c r="I331" i="1" s="1"/>
  <c r="I332" i="1" s="1"/>
  <c r="H326" i="1"/>
  <c r="H328" i="1" s="1"/>
  <c r="H331" i="1" s="1"/>
  <c r="G326" i="1"/>
  <c r="G328" i="1" s="1"/>
  <c r="G331" i="1" s="1"/>
  <c r="F326" i="1"/>
  <c r="F328" i="1" s="1"/>
  <c r="F331" i="1" s="1"/>
  <c r="E326" i="1"/>
  <c r="E328" i="1" s="1"/>
  <c r="E331" i="1" s="1"/>
  <c r="D326" i="1"/>
  <c r="D328" i="1" s="1"/>
  <c r="D331" i="1" s="1"/>
  <c r="C326" i="1"/>
  <c r="C328" i="1" s="1"/>
  <c r="C331" i="1" s="1"/>
  <c r="D302" i="1"/>
  <c r="D304" i="1" s="1"/>
  <c r="C302" i="1"/>
  <c r="C304" i="1" s="1"/>
  <c r="J285" i="1"/>
  <c r="J287" i="1" s="1"/>
  <c r="J292" i="1" s="1"/>
  <c r="I285" i="1"/>
  <c r="I287" i="1" s="1"/>
  <c r="H285" i="1"/>
  <c r="H287" i="1" s="1"/>
  <c r="G285" i="1"/>
  <c r="G287" i="1" s="1"/>
  <c r="F285" i="1"/>
  <c r="F287" i="1" s="1"/>
  <c r="E285" i="1"/>
  <c r="E287" i="1" s="1"/>
  <c r="E290" i="1" s="1"/>
  <c r="D285" i="1"/>
  <c r="D287" i="1" s="1"/>
  <c r="D290" i="1" s="1"/>
  <c r="C285" i="1"/>
  <c r="C287" i="1" s="1"/>
  <c r="C290" i="1" s="1"/>
  <c r="J268" i="1"/>
  <c r="J270" i="1" s="1"/>
  <c r="J275" i="1" s="1"/>
  <c r="I268" i="1"/>
  <c r="I270" i="1" s="1"/>
  <c r="I275" i="1" s="1"/>
  <c r="H268" i="1"/>
  <c r="H270" i="1" s="1"/>
  <c r="H275" i="1" s="1"/>
  <c r="G268" i="1"/>
  <c r="G270" i="1" s="1"/>
  <c r="G275" i="1" s="1"/>
  <c r="F268" i="1"/>
  <c r="F270" i="1" s="1"/>
  <c r="F273" i="1" s="1"/>
  <c r="E268" i="1"/>
  <c r="E270" i="1" s="1"/>
  <c r="E273" i="1" s="1"/>
  <c r="D268" i="1"/>
  <c r="D270" i="1" s="1"/>
  <c r="D273" i="1" s="1"/>
  <c r="C268" i="1"/>
  <c r="C270" i="1" s="1"/>
  <c r="C273" i="1" s="1"/>
  <c r="J251" i="1"/>
  <c r="J253" i="1" s="1"/>
  <c r="J258" i="1" s="1"/>
  <c r="I251" i="1"/>
  <c r="I253" i="1" s="1"/>
  <c r="H251" i="1"/>
  <c r="H253" i="1" s="1"/>
  <c r="G251" i="1"/>
  <c r="G253" i="1" s="1"/>
  <c r="F251" i="1"/>
  <c r="F253" i="1" s="1"/>
  <c r="F256" i="1" s="1"/>
  <c r="E251" i="1"/>
  <c r="E253" i="1" s="1"/>
  <c r="E256" i="1" s="1"/>
  <c r="D251" i="1"/>
  <c r="D253" i="1" s="1"/>
  <c r="D256" i="1" s="1"/>
  <c r="C251" i="1"/>
  <c r="C253" i="1" s="1"/>
  <c r="C256" i="1" s="1"/>
  <c r="K232" i="1"/>
  <c r="K234" i="1" s="1"/>
  <c r="K237" i="1" s="1"/>
  <c r="J232" i="1"/>
  <c r="J234" i="1" s="1"/>
  <c r="J237" i="1" s="1"/>
  <c r="I232" i="1"/>
  <c r="I234" i="1" s="1"/>
  <c r="I237" i="1" s="1"/>
  <c r="H232" i="1"/>
  <c r="H234" i="1" s="1"/>
  <c r="G232" i="1"/>
  <c r="G234" i="1" s="1"/>
  <c r="F232" i="1"/>
  <c r="F234" i="1" s="1"/>
  <c r="E232" i="1"/>
  <c r="E234" i="1" s="1"/>
  <c r="D232" i="1"/>
  <c r="D234" i="1" s="1"/>
  <c r="C232" i="1"/>
  <c r="C234" i="1" s="1"/>
  <c r="J215" i="1"/>
  <c r="J217" i="1" s="1"/>
  <c r="I215" i="1"/>
  <c r="I217" i="1" s="1"/>
  <c r="H215" i="1"/>
  <c r="H217" i="1" s="1"/>
  <c r="G215" i="1"/>
  <c r="G217" i="1" s="1"/>
  <c r="F215" i="1"/>
  <c r="F217" i="1" s="1"/>
  <c r="F220" i="1" s="1"/>
  <c r="E215" i="1"/>
  <c r="E217" i="1" s="1"/>
  <c r="E220" i="1" s="1"/>
  <c r="D215" i="1"/>
  <c r="D217" i="1" s="1"/>
  <c r="D220" i="1" s="1"/>
  <c r="C215" i="1"/>
  <c r="C217" i="1" s="1"/>
  <c r="C220" i="1" s="1"/>
  <c r="K198" i="1"/>
  <c r="K200" i="1" s="1"/>
  <c r="K203" i="1" s="1"/>
  <c r="J198" i="1"/>
  <c r="J200" i="1" s="1"/>
  <c r="J203" i="1" s="1"/>
  <c r="I198" i="1"/>
  <c r="I200" i="1" s="1"/>
  <c r="I205" i="1" s="1"/>
  <c r="H198" i="1"/>
  <c r="H200" i="1" s="1"/>
  <c r="G198" i="1"/>
  <c r="G200" i="1" s="1"/>
  <c r="F198" i="1"/>
  <c r="F200" i="1" s="1"/>
  <c r="E198" i="1"/>
  <c r="E200" i="1" s="1"/>
  <c r="D198" i="1"/>
  <c r="D200" i="1" s="1"/>
  <c r="D205" i="1" s="1"/>
  <c r="D206" i="1" s="1"/>
  <c r="C198" i="1"/>
  <c r="C200" i="1" s="1"/>
  <c r="C205" i="1" s="1"/>
  <c r="C206" i="1" s="1"/>
  <c r="K173" i="1"/>
  <c r="K175" i="1" s="1"/>
  <c r="K178" i="1" s="1"/>
  <c r="J173" i="1"/>
  <c r="J175" i="1" s="1"/>
  <c r="J178" i="1" s="1"/>
  <c r="I173" i="1"/>
  <c r="I175" i="1" s="1"/>
  <c r="I178" i="1" s="1"/>
  <c r="I179" i="1" s="1"/>
  <c r="H173" i="1"/>
  <c r="H175" i="1" s="1"/>
  <c r="H178" i="1" s="1"/>
  <c r="G173" i="1"/>
  <c r="G175" i="1" s="1"/>
  <c r="G178" i="1" s="1"/>
  <c r="F173" i="1"/>
  <c r="F175" i="1" s="1"/>
  <c r="F178" i="1" s="1"/>
  <c r="E173" i="1"/>
  <c r="E175" i="1" s="1"/>
  <c r="E178" i="1" s="1"/>
  <c r="D173" i="1"/>
  <c r="D175" i="1" s="1"/>
  <c r="D178" i="1" s="1"/>
  <c r="C173" i="1"/>
  <c r="C175" i="1" s="1"/>
  <c r="C178" i="1" s="1"/>
  <c r="K135" i="1"/>
  <c r="K137" i="1" s="1"/>
  <c r="K140" i="1" s="1"/>
  <c r="K141" i="1" s="1"/>
  <c r="J135" i="1"/>
  <c r="J137" i="1" s="1"/>
  <c r="J140" i="1" s="1"/>
  <c r="J141" i="1" s="1"/>
  <c r="I135" i="1"/>
  <c r="I137" i="1" s="1"/>
  <c r="I140" i="1" s="1"/>
  <c r="I141" i="1" s="1"/>
  <c r="H135" i="1"/>
  <c r="H137" i="1" s="1"/>
  <c r="H140" i="1" s="1"/>
  <c r="G135" i="1"/>
  <c r="G137" i="1" s="1"/>
  <c r="G140" i="1" s="1"/>
  <c r="F135" i="1"/>
  <c r="F137" i="1" s="1"/>
  <c r="F140" i="1" s="1"/>
  <c r="E135" i="1"/>
  <c r="E137" i="1" s="1"/>
  <c r="E140" i="1" s="1"/>
  <c r="D135" i="1"/>
  <c r="D137" i="1" s="1"/>
  <c r="D140" i="1" s="1"/>
  <c r="C135" i="1"/>
  <c r="C137" i="1" s="1"/>
  <c r="C140" i="1" s="1"/>
  <c r="K157" i="1"/>
  <c r="K159" i="1" s="1"/>
  <c r="J157" i="1"/>
  <c r="J159" i="1" s="1"/>
  <c r="J162" i="1" s="1"/>
  <c r="I157" i="1"/>
  <c r="I159" i="1" s="1"/>
  <c r="I162" i="1" s="1"/>
  <c r="H157" i="1"/>
  <c r="H159" i="1" s="1"/>
  <c r="H162" i="1" s="1"/>
  <c r="G157" i="1"/>
  <c r="G159" i="1" s="1"/>
  <c r="F157" i="1"/>
  <c r="F159" i="1" s="1"/>
  <c r="E157" i="1"/>
  <c r="E159" i="1" s="1"/>
  <c r="D157" i="1"/>
  <c r="D159" i="1" s="1"/>
  <c r="D164" i="1" s="1"/>
  <c r="D165" i="1" s="1"/>
  <c r="C157" i="1"/>
  <c r="C159" i="1" s="1"/>
  <c r="C164" i="1" s="1"/>
  <c r="C165" i="1" s="1"/>
  <c r="K102" i="1"/>
  <c r="K104" i="1" s="1"/>
  <c r="K107" i="1" s="1"/>
  <c r="J102" i="1"/>
  <c r="J104" i="1" s="1"/>
  <c r="J107" i="1" s="1"/>
  <c r="I102" i="1"/>
  <c r="I104" i="1" s="1"/>
  <c r="I107" i="1" s="1"/>
  <c r="H102" i="1"/>
  <c r="H104" i="1" s="1"/>
  <c r="G102" i="1"/>
  <c r="G104" i="1" s="1"/>
  <c r="F102" i="1"/>
  <c r="F104" i="1" s="1"/>
  <c r="E102" i="1"/>
  <c r="E104" i="1" s="1"/>
  <c r="E109" i="1" s="1"/>
  <c r="E110" i="1" s="1"/>
  <c r="D102" i="1"/>
  <c r="D104" i="1" s="1"/>
  <c r="D109" i="1" s="1"/>
  <c r="D110" i="1" s="1"/>
  <c r="C102" i="1"/>
  <c r="C104" i="1" s="1"/>
  <c r="C109" i="1" s="1"/>
  <c r="C110" i="1" s="1"/>
  <c r="K85" i="1"/>
  <c r="K87" i="1" s="1"/>
  <c r="K90" i="1" s="1"/>
  <c r="J85" i="1"/>
  <c r="J87" i="1" s="1"/>
  <c r="J90" i="1" s="1"/>
  <c r="I85" i="1"/>
  <c r="I87" i="1" s="1"/>
  <c r="I90" i="1" s="1"/>
  <c r="H85" i="1"/>
  <c r="H87" i="1" s="1"/>
  <c r="G85" i="1"/>
  <c r="G87" i="1" s="1"/>
  <c r="F85" i="1"/>
  <c r="F87" i="1" s="1"/>
  <c r="E85" i="1"/>
  <c r="E87" i="1" s="1"/>
  <c r="E92" i="1" s="1"/>
  <c r="E93" i="1" s="1"/>
  <c r="D85" i="1"/>
  <c r="D87" i="1" s="1"/>
  <c r="D92" i="1" s="1"/>
  <c r="D93" i="1" s="1"/>
  <c r="C85" i="1"/>
  <c r="C87" i="1" s="1"/>
  <c r="C92" i="1" s="1"/>
  <c r="C93" i="1" s="1"/>
  <c r="K65" i="1"/>
  <c r="K67" i="1" s="1"/>
  <c r="K70" i="1" s="1"/>
  <c r="K71" i="1" s="1"/>
  <c r="J65" i="1"/>
  <c r="J67" i="1" s="1"/>
  <c r="J70" i="1" s="1"/>
  <c r="J71" i="1" s="1"/>
  <c r="I65" i="1"/>
  <c r="I67" i="1" s="1"/>
  <c r="I70" i="1" s="1"/>
  <c r="I71" i="1" s="1"/>
  <c r="H65" i="1"/>
  <c r="H67" i="1" s="1"/>
  <c r="H70" i="1" s="1"/>
  <c r="G65" i="1"/>
  <c r="G67" i="1" s="1"/>
  <c r="G70" i="1" s="1"/>
  <c r="F65" i="1"/>
  <c r="F67" i="1" s="1"/>
  <c r="F70" i="1" s="1"/>
  <c r="E65" i="1"/>
  <c r="E67" i="1" s="1"/>
  <c r="E70" i="1" s="1"/>
  <c r="D65" i="1"/>
  <c r="D67" i="1" s="1"/>
  <c r="D70" i="1" s="1"/>
  <c r="C65" i="1"/>
  <c r="C67" i="1" s="1"/>
  <c r="C70" i="1" s="1"/>
  <c r="K13" i="1"/>
  <c r="K15" i="1" s="1"/>
  <c r="K18" i="1" s="1"/>
  <c r="J13" i="1"/>
  <c r="J15" i="1" s="1"/>
  <c r="J18" i="1" s="1"/>
  <c r="I13" i="1"/>
  <c r="I15" i="1" s="1"/>
  <c r="I18" i="1" s="1"/>
  <c r="I19" i="1" s="1"/>
  <c r="H13" i="1"/>
  <c r="H15" i="1" s="1"/>
  <c r="H18" i="1" s="1"/>
  <c r="H19" i="1" s="1"/>
  <c r="G13" i="1"/>
  <c r="G15" i="1" s="1"/>
  <c r="G18" i="1" s="1"/>
  <c r="G19" i="1" s="1"/>
  <c r="F13" i="1"/>
  <c r="F15" i="1" s="1"/>
  <c r="F18" i="1" s="1"/>
  <c r="E13" i="1"/>
  <c r="E15" i="1" s="1"/>
  <c r="E18" i="1" s="1"/>
  <c r="D13" i="1"/>
  <c r="D15" i="1" s="1"/>
  <c r="D18" i="1" s="1"/>
  <c r="C13" i="1"/>
  <c r="C15" i="1" s="1"/>
  <c r="C18" i="1" s="1"/>
  <c r="K32" i="1"/>
  <c r="K34" i="1" s="1"/>
  <c r="K37" i="1" s="1"/>
  <c r="J32" i="1"/>
  <c r="J34" i="1" s="1"/>
  <c r="J37" i="1" s="1"/>
  <c r="I32" i="1"/>
  <c r="I34" i="1" s="1"/>
  <c r="I37" i="1" s="1"/>
  <c r="H32" i="1"/>
  <c r="H34" i="1" s="1"/>
  <c r="G32" i="1"/>
  <c r="G34" i="1" s="1"/>
  <c r="F32" i="1"/>
  <c r="F34" i="1" s="1"/>
  <c r="E32" i="1"/>
  <c r="E34" i="1" s="1"/>
  <c r="D32" i="1"/>
  <c r="D34" i="1" s="1"/>
  <c r="C32" i="1"/>
  <c r="C34" i="1" s="1"/>
  <c r="C745" i="1" l="1"/>
  <c r="C746" i="1" s="1"/>
  <c r="C743" i="1"/>
  <c r="D745" i="1"/>
  <c r="D743" i="1"/>
  <c r="E745" i="1"/>
  <c r="E743" i="1"/>
  <c r="F745" i="1"/>
  <c r="F743" i="1"/>
  <c r="G743" i="1"/>
  <c r="G745" i="1"/>
  <c r="H743" i="1"/>
  <c r="H745" i="1"/>
  <c r="C748" i="1"/>
  <c r="C749" i="1" s="1"/>
  <c r="I745" i="1"/>
  <c r="C723" i="1"/>
  <c r="E723" i="1"/>
  <c r="D725" i="1"/>
  <c r="D726" i="1" s="1"/>
  <c r="F723" i="1"/>
  <c r="F725" i="1"/>
  <c r="I726" i="1"/>
  <c r="I728" i="1"/>
  <c r="I729" i="1" s="1"/>
  <c r="J726" i="1"/>
  <c r="J728" i="1"/>
  <c r="J729" i="1" s="1"/>
  <c r="G723" i="1"/>
  <c r="G725" i="1"/>
  <c r="H723" i="1"/>
  <c r="H725" i="1"/>
  <c r="I723" i="1"/>
  <c r="C726" i="1"/>
  <c r="E728" i="1"/>
  <c r="E729" i="1" s="1"/>
  <c r="J723" i="1"/>
  <c r="K725" i="1"/>
  <c r="C706" i="1"/>
  <c r="D706" i="1"/>
  <c r="E706" i="1"/>
  <c r="G706" i="1"/>
  <c r="G708" i="1"/>
  <c r="H708" i="1"/>
  <c r="H706" i="1"/>
  <c r="I709" i="1"/>
  <c r="I711" i="1"/>
  <c r="I712" i="1" s="1"/>
  <c r="F706" i="1"/>
  <c r="F708" i="1"/>
  <c r="C711" i="1"/>
  <c r="C712" i="1" s="1"/>
  <c r="D711" i="1"/>
  <c r="D712" i="1" s="1"/>
  <c r="K708" i="1"/>
  <c r="E711" i="1"/>
  <c r="E712" i="1" s="1"/>
  <c r="I706" i="1"/>
  <c r="J708" i="1"/>
  <c r="C689" i="1"/>
  <c r="D689" i="1"/>
  <c r="E689" i="1"/>
  <c r="H689" i="1"/>
  <c r="H691" i="1"/>
  <c r="F689" i="1"/>
  <c r="F691" i="1"/>
  <c r="G689" i="1"/>
  <c r="G691" i="1"/>
  <c r="I691" i="1"/>
  <c r="C694" i="1"/>
  <c r="C695" i="1" s="1"/>
  <c r="J691" i="1"/>
  <c r="D694" i="1"/>
  <c r="D695" i="1" s="1"/>
  <c r="K691" i="1"/>
  <c r="E694" i="1"/>
  <c r="E695" i="1" s="1"/>
  <c r="C672" i="1"/>
  <c r="C674" i="1"/>
  <c r="C675" i="1" s="1"/>
  <c r="D672" i="1"/>
  <c r="D674" i="1"/>
  <c r="D675" i="1" s="1"/>
  <c r="E672" i="1"/>
  <c r="E674" i="1"/>
  <c r="E675" i="1" s="1"/>
  <c r="F672" i="1"/>
  <c r="F674" i="1"/>
  <c r="G672" i="1"/>
  <c r="G674" i="1"/>
  <c r="H672" i="1"/>
  <c r="H674" i="1"/>
  <c r="I674" i="1"/>
  <c r="J674" i="1"/>
  <c r="K674" i="1"/>
  <c r="C650" i="1"/>
  <c r="C652" i="1"/>
  <c r="D650" i="1"/>
  <c r="D652" i="1"/>
  <c r="E650" i="1"/>
  <c r="E652" i="1"/>
  <c r="F650" i="1"/>
  <c r="F652" i="1"/>
  <c r="G650" i="1"/>
  <c r="G652" i="1"/>
  <c r="H650" i="1"/>
  <c r="H652" i="1"/>
  <c r="I652" i="1"/>
  <c r="J652" i="1"/>
  <c r="K652" i="1"/>
  <c r="D633" i="1"/>
  <c r="E633" i="1"/>
  <c r="C635" i="1"/>
  <c r="C636" i="1" s="1"/>
  <c r="G633" i="1"/>
  <c r="G635" i="1"/>
  <c r="I636" i="1"/>
  <c r="I638" i="1"/>
  <c r="I639" i="1" s="1"/>
  <c r="F633" i="1"/>
  <c r="F635" i="1"/>
  <c r="H635" i="1"/>
  <c r="H633" i="1"/>
  <c r="D638" i="1"/>
  <c r="D639" i="1" s="1"/>
  <c r="K635" i="1"/>
  <c r="E638" i="1"/>
  <c r="E639" i="1" s="1"/>
  <c r="I633" i="1"/>
  <c r="J635" i="1"/>
  <c r="C552" i="1"/>
  <c r="D552" i="1"/>
  <c r="E552" i="1"/>
  <c r="I557" i="1"/>
  <c r="I558" i="1" s="1"/>
  <c r="I555" i="1"/>
  <c r="G552" i="1"/>
  <c r="G554" i="1"/>
  <c r="F552" i="1"/>
  <c r="F554" i="1"/>
  <c r="H554" i="1"/>
  <c r="H552" i="1"/>
  <c r="C557" i="1"/>
  <c r="C558" i="1" s="1"/>
  <c r="K554" i="1"/>
  <c r="E557" i="1"/>
  <c r="E558" i="1" s="1"/>
  <c r="I552" i="1"/>
  <c r="J554" i="1"/>
  <c r="D557" i="1"/>
  <c r="D558" i="1" s="1"/>
  <c r="C534" i="1"/>
  <c r="D534" i="1"/>
  <c r="E534" i="1"/>
  <c r="F534" i="1"/>
  <c r="F536" i="1"/>
  <c r="G534" i="1"/>
  <c r="G536" i="1"/>
  <c r="H536" i="1"/>
  <c r="H534" i="1"/>
  <c r="I539" i="1"/>
  <c r="I540" i="1" s="1"/>
  <c r="I537" i="1"/>
  <c r="C539" i="1"/>
  <c r="C540" i="1" s="1"/>
  <c r="D539" i="1"/>
  <c r="D540" i="1" s="1"/>
  <c r="K536" i="1"/>
  <c r="E539" i="1"/>
  <c r="E540" i="1" s="1"/>
  <c r="I534" i="1"/>
  <c r="J536" i="1"/>
  <c r="E517" i="1"/>
  <c r="E519" i="1"/>
  <c r="E520" i="1" s="1"/>
  <c r="C517" i="1"/>
  <c r="D519" i="1"/>
  <c r="D522" i="1" s="1"/>
  <c r="D523" i="1" s="1"/>
  <c r="G517" i="1"/>
  <c r="G519" i="1"/>
  <c r="F517" i="1"/>
  <c r="F519" i="1"/>
  <c r="H517" i="1"/>
  <c r="H519" i="1"/>
  <c r="I519" i="1"/>
  <c r="C522" i="1"/>
  <c r="C523" i="1" s="1"/>
  <c r="J519" i="1"/>
  <c r="K519" i="1"/>
  <c r="D479" i="1"/>
  <c r="D481" i="1"/>
  <c r="D484" i="1" s="1"/>
  <c r="D485" i="1" s="1"/>
  <c r="E479" i="1"/>
  <c r="E481" i="1"/>
  <c r="E482" i="1" s="1"/>
  <c r="C461" i="1"/>
  <c r="C463" i="1"/>
  <c r="C464" i="1" s="1"/>
  <c r="D463" i="1"/>
  <c r="D464" i="1" s="1"/>
  <c r="D461" i="1"/>
  <c r="E461" i="1"/>
  <c r="E463" i="1"/>
  <c r="E464" i="1" s="1"/>
  <c r="C481" i="1"/>
  <c r="C484" i="1" s="1"/>
  <c r="C485" i="1" s="1"/>
  <c r="C497" i="1"/>
  <c r="D497" i="1"/>
  <c r="E497" i="1"/>
  <c r="H497" i="1"/>
  <c r="H499" i="1"/>
  <c r="F497" i="1"/>
  <c r="F499" i="1"/>
  <c r="G497" i="1"/>
  <c r="G499" i="1"/>
  <c r="I499" i="1"/>
  <c r="C502" i="1"/>
  <c r="C503" i="1" s="1"/>
  <c r="J499" i="1"/>
  <c r="D502" i="1"/>
  <c r="D503" i="1" s="1"/>
  <c r="K499" i="1"/>
  <c r="E502" i="1"/>
  <c r="E503" i="1" s="1"/>
  <c r="G479" i="1"/>
  <c r="G481" i="1"/>
  <c r="H479" i="1"/>
  <c r="H481" i="1"/>
  <c r="F481" i="1"/>
  <c r="F479" i="1"/>
  <c r="I481" i="1"/>
  <c r="J481" i="1"/>
  <c r="K481" i="1"/>
  <c r="F461" i="1"/>
  <c r="F463" i="1"/>
  <c r="G461" i="1"/>
  <c r="G463" i="1"/>
  <c r="H461" i="1"/>
  <c r="H463" i="1"/>
  <c r="I463" i="1"/>
  <c r="J463" i="1"/>
  <c r="K463" i="1"/>
  <c r="E442" i="1"/>
  <c r="D442" i="1"/>
  <c r="C442" i="1"/>
  <c r="C444" i="1"/>
  <c r="J445" i="1"/>
  <c r="J447" i="1"/>
  <c r="J448" i="1" s="1"/>
  <c r="F444" i="1"/>
  <c r="F442" i="1"/>
  <c r="G442" i="1"/>
  <c r="G444" i="1"/>
  <c r="H442" i="1"/>
  <c r="H444" i="1"/>
  <c r="I444" i="1"/>
  <c r="D447" i="1"/>
  <c r="D448" i="1" s="1"/>
  <c r="E447" i="1"/>
  <c r="E448" i="1" s="1"/>
  <c r="J442" i="1"/>
  <c r="K444" i="1"/>
  <c r="C421" i="1"/>
  <c r="D421" i="1"/>
  <c r="E421" i="1"/>
  <c r="F421" i="1"/>
  <c r="F423" i="1"/>
  <c r="H421" i="1"/>
  <c r="H423" i="1"/>
  <c r="G421" i="1"/>
  <c r="G423" i="1"/>
  <c r="I423" i="1"/>
  <c r="J423" i="1"/>
  <c r="E426" i="1"/>
  <c r="E427" i="1" s="1"/>
  <c r="C424" i="1"/>
  <c r="D424" i="1"/>
  <c r="K423" i="1"/>
  <c r="F385" i="1"/>
  <c r="F386" i="1" s="1"/>
  <c r="F383" i="1"/>
  <c r="G385" i="1"/>
  <c r="G386" i="1" s="1"/>
  <c r="G383" i="1"/>
  <c r="H383" i="1"/>
  <c r="I383" i="1"/>
  <c r="F401" i="1"/>
  <c r="F403" i="1"/>
  <c r="G401" i="1"/>
  <c r="G403" i="1"/>
  <c r="H401" i="1"/>
  <c r="H403" i="1"/>
  <c r="C401" i="1"/>
  <c r="C403" i="1"/>
  <c r="D401" i="1"/>
  <c r="D403" i="1"/>
  <c r="E401" i="1"/>
  <c r="E403" i="1"/>
  <c r="I403" i="1"/>
  <c r="J403" i="1"/>
  <c r="K403" i="1"/>
  <c r="J383" i="1"/>
  <c r="J385" i="1"/>
  <c r="H386" i="1"/>
  <c r="H388" i="1"/>
  <c r="H389" i="1" s="1"/>
  <c r="I386" i="1"/>
  <c r="I388" i="1"/>
  <c r="I389" i="1" s="1"/>
  <c r="C385" i="1"/>
  <c r="D385" i="1"/>
  <c r="E385" i="1"/>
  <c r="D368" i="1"/>
  <c r="D369" i="1" s="1"/>
  <c r="E368" i="1"/>
  <c r="F368" i="1"/>
  <c r="F366" i="1"/>
  <c r="C368" i="1"/>
  <c r="C366" i="1"/>
  <c r="G366" i="1"/>
  <c r="G368" i="1"/>
  <c r="H366" i="1"/>
  <c r="H368" i="1"/>
  <c r="I368" i="1"/>
  <c r="J368" i="1"/>
  <c r="K368" i="1"/>
  <c r="C349" i="1"/>
  <c r="D349" i="1"/>
  <c r="E349" i="1"/>
  <c r="G349" i="1"/>
  <c r="G351" i="1"/>
  <c r="F349" i="1"/>
  <c r="F351" i="1"/>
  <c r="H349" i="1"/>
  <c r="H351" i="1"/>
  <c r="I351" i="1"/>
  <c r="C354" i="1"/>
  <c r="C355" i="1" s="1"/>
  <c r="J351" i="1"/>
  <c r="K351" i="1"/>
  <c r="D352" i="1"/>
  <c r="E354" i="1"/>
  <c r="E355" i="1" s="1"/>
  <c r="F332" i="1"/>
  <c r="F334" i="1"/>
  <c r="G332" i="1"/>
  <c r="G334" i="1"/>
  <c r="H332" i="1"/>
  <c r="H334" i="1"/>
  <c r="C332" i="1"/>
  <c r="C334" i="1"/>
  <c r="D332" i="1"/>
  <c r="D334" i="1"/>
  <c r="E332" i="1"/>
  <c r="E334" i="1"/>
  <c r="I334" i="1"/>
  <c r="J334" i="1"/>
  <c r="K334" i="1"/>
  <c r="C307" i="1"/>
  <c r="C309" i="1"/>
  <c r="D307" i="1"/>
  <c r="D309" i="1"/>
  <c r="J293" i="1"/>
  <c r="J295" i="1"/>
  <c r="J296" i="1" s="1"/>
  <c r="F290" i="1"/>
  <c r="F292" i="1"/>
  <c r="G292" i="1"/>
  <c r="G290" i="1"/>
  <c r="H292" i="1"/>
  <c r="H290" i="1"/>
  <c r="I292" i="1"/>
  <c r="I290" i="1"/>
  <c r="J290" i="1"/>
  <c r="C292" i="1"/>
  <c r="D292" i="1"/>
  <c r="E292" i="1"/>
  <c r="G273" i="1"/>
  <c r="H273" i="1"/>
  <c r="I273" i="1"/>
  <c r="J273" i="1"/>
  <c r="G276" i="1"/>
  <c r="G278" i="1"/>
  <c r="G279" i="1" s="1"/>
  <c r="H276" i="1"/>
  <c r="H278" i="1"/>
  <c r="H279" i="1" s="1"/>
  <c r="I276" i="1"/>
  <c r="I278" i="1"/>
  <c r="I279" i="1" s="1"/>
  <c r="J276" i="1"/>
  <c r="J278" i="1"/>
  <c r="J279" i="1" s="1"/>
  <c r="C275" i="1"/>
  <c r="D275" i="1"/>
  <c r="E275" i="1"/>
  <c r="F275" i="1"/>
  <c r="G258" i="1"/>
  <c r="G261" i="1" s="1"/>
  <c r="G262" i="1" s="1"/>
  <c r="G256" i="1"/>
  <c r="H258" i="1"/>
  <c r="H261" i="1" s="1"/>
  <c r="H262" i="1" s="1"/>
  <c r="H256" i="1"/>
  <c r="I258" i="1"/>
  <c r="I259" i="1" s="1"/>
  <c r="I256" i="1"/>
  <c r="J256" i="1"/>
  <c r="J259" i="1"/>
  <c r="J261" i="1"/>
  <c r="J262" i="1" s="1"/>
  <c r="C258" i="1"/>
  <c r="D258" i="1"/>
  <c r="E258" i="1"/>
  <c r="F258" i="1"/>
  <c r="C239" i="1"/>
  <c r="C237" i="1"/>
  <c r="D237" i="1"/>
  <c r="D239" i="1"/>
  <c r="E239" i="1"/>
  <c r="E237" i="1"/>
  <c r="F239" i="1"/>
  <c r="F237" i="1"/>
  <c r="H237" i="1"/>
  <c r="H239" i="1"/>
  <c r="G237" i="1"/>
  <c r="G239" i="1"/>
  <c r="I239" i="1"/>
  <c r="J239" i="1"/>
  <c r="K239" i="1"/>
  <c r="I222" i="1"/>
  <c r="I223" i="1" s="1"/>
  <c r="I220" i="1"/>
  <c r="J222" i="1"/>
  <c r="J223" i="1" s="1"/>
  <c r="J220" i="1"/>
  <c r="G222" i="1"/>
  <c r="G220" i="1"/>
  <c r="H222" i="1"/>
  <c r="H220" i="1"/>
  <c r="C222" i="1"/>
  <c r="D222" i="1"/>
  <c r="E222" i="1"/>
  <c r="F222" i="1"/>
  <c r="C203" i="1"/>
  <c r="D203" i="1"/>
  <c r="E203" i="1"/>
  <c r="E205" i="1"/>
  <c r="F205" i="1"/>
  <c r="F203" i="1"/>
  <c r="I206" i="1"/>
  <c r="I208" i="1"/>
  <c r="I209" i="1" s="1"/>
  <c r="G203" i="1"/>
  <c r="G205" i="1"/>
  <c r="H205" i="1"/>
  <c r="H203" i="1"/>
  <c r="J205" i="1"/>
  <c r="D208" i="1"/>
  <c r="D209" i="1" s="1"/>
  <c r="K205" i="1"/>
  <c r="C208" i="1"/>
  <c r="C209" i="1" s="1"/>
  <c r="I203" i="1"/>
  <c r="J179" i="1"/>
  <c r="J181" i="1"/>
  <c r="K179" i="1"/>
  <c r="K181" i="1"/>
  <c r="E181" i="1"/>
  <c r="E179" i="1"/>
  <c r="F179" i="1"/>
  <c r="F181" i="1"/>
  <c r="G179" i="1"/>
  <c r="G181" i="1"/>
  <c r="H179" i="1"/>
  <c r="H181" i="1"/>
  <c r="C179" i="1"/>
  <c r="C181" i="1"/>
  <c r="D181" i="1"/>
  <c r="D179" i="1"/>
  <c r="I181" i="1"/>
  <c r="F141" i="1"/>
  <c r="F143" i="1"/>
  <c r="G141" i="1"/>
  <c r="G143" i="1"/>
  <c r="H141" i="1"/>
  <c r="H143" i="1"/>
  <c r="C141" i="1"/>
  <c r="C143" i="1"/>
  <c r="D141" i="1"/>
  <c r="D143" i="1"/>
  <c r="E141" i="1"/>
  <c r="E143" i="1"/>
  <c r="I143" i="1"/>
  <c r="J143" i="1"/>
  <c r="K143" i="1"/>
  <c r="K164" i="1"/>
  <c r="K165" i="1" s="1"/>
  <c r="K162" i="1"/>
  <c r="C162" i="1"/>
  <c r="D162" i="1"/>
  <c r="F162" i="1"/>
  <c r="F164" i="1"/>
  <c r="G162" i="1"/>
  <c r="G164" i="1"/>
  <c r="E162" i="1"/>
  <c r="E164" i="1"/>
  <c r="H164" i="1"/>
  <c r="I164" i="1"/>
  <c r="C167" i="1"/>
  <c r="C168" i="1" s="1"/>
  <c r="J164" i="1"/>
  <c r="D167" i="1"/>
  <c r="D168" i="1" s="1"/>
  <c r="C107" i="1"/>
  <c r="E107" i="1"/>
  <c r="D107" i="1"/>
  <c r="F107" i="1"/>
  <c r="F109" i="1"/>
  <c r="G107" i="1"/>
  <c r="G109" i="1"/>
  <c r="H107" i="1"/>
  <c r="H109" i="1"/>
  <c r="I109" i="1"/>
  <c r="C112" i="1"/>
  <c r="C113" i="1" s="1"/>
  <c r="J109" i="1"/>
  <c r="D112" i="1"/>
  <c r="D113" i="1" s="1"/>
  <c r="K109" i="1"/>
  <c r="E112" i="1"/>
  <c r="E113" i="1" s="1"/>
  <c r="C90" i="1"/>
  <c r="D90" i="1"/>
  <c r="E90" i="1"/>
  <c r="F90" i="1"/>
  <c r="F92" i="1"/>
  <c r="G90" i="1"/>
  <c r="G92" i="1"/>
  <c r="H90" i="1"/>
  <c r="H92" i="1"/>
  <c r="I92" i="1"/>
  <c r="C95" i="1"/>
  <c r="C96" i="1" s="1"/>
  <c r="J92" i="1"/>
  <c r="D95" i="1"/>
  <c r="D96" i="1" s="1"/>
  <c r="K92" i="1"/>
  <c r="E95" i="1"/>
  <c r="E96" i="1" s="1"/>
  <c r="C71" i="1"/>
  <c r="C73" i="1"/>
  <c r="F71" i="1"/>
  <c r="F73" i="1"/>
  <c r="G71" i="1"/>
  <c r="G73" i="1"/>
  <c r="H71" i="1"/>
  <c r="H73" i="1"/>
  <c r="D71" i="1"/>
  <c r="D73" i="1"/>
  <c r="E71" i="1"/>
  <c r="E73" i="1"/>
  <c r="I73" i="1"/>
  <c r="J73" i="1"/>
  <c r="K73" i="1"/>
  <c r="J21" i="1"/>
  <c r="J24" i="1" s="1"/>
  <c r="J25" i="1" s="1"/>
  <c r="J19" i="1"/>
  <c r="K21" i="1"/>
  <c r="K22" i="1" s="1"/>
  <c r="K19" i="1"/>
  <c r="D19" i="1"/>
  <c r="D21" i="1"/>
  <c r="C19" i="1"/>
  <c r="C21" i="1"/>
  <c r="E19" i="1"/>
  <c r="E21" i="1"/>
  <c r="F19" i="1"/>
  <c r="F21" i="1"/>
  <c r="G21" i="1"/>
  <c r="H21" i="1"/>
  <c r="I21" i="1"/>
  <c r="C39" i="1"/>
  <c r="C40" i="1" s="1"/>
  <c r="C37" i="1"/>
  <c r="D39" i="1"/>
  <c r="D40" i="1" s="1"/>
  <c r="D37" i="1"/>
  <c r="F37" i="1"/>
  <c r="F39" i="1"/>
  <c r="E37" i="1"/>
  <c r="E39" i="1"/>
  <c r="G37" i="1"/>
  <c r="G39" i="1"/>
  <c r="H39" i="1"/>
  <c r="H37" i="1"/>
  <c r="I39" i="1"/>
  <c r="J39" i="1"/>
  <c r="K39" i="1"/>
  <c r="D728" i="1" l="1"/>
  <c r="D729" i="1" s="1"/>
  <c r="H748" i="1"/>
  <c r="H749" i="1" s="1"/>
  <c r="H746" i="1"/>
  <c r="G748" i="1"/>
  <c r="G749" i="1" s="1"/>
  <c r="G746" i="1"/>
  <c r="F748" i="1"/>
  <c r="F749" i="1" s="1"/>
  <c r="F746" i="1"/>
  <c r="E748" i="1"/>
  <c r="E749" i="1" s="1"/>
  <c r="E746" i="1"/>
  <c r="I746" i="1"/>
  <c r="I748" i="1"/>
  <c r="I749" i="1" s="1"/>
  <c r="D748" i="1"/>
  <c r="D749" i="1" s="1"/>
  <c r="D746" i="1"/>
  <c r="E677" i="1"/>
  <c r="E678" i="1" s="1"/>
  <c r="G728" i="1"/>
  <c r="G729" i="1" s="1"/>
  <c r="G726" i="1"/>
  <c r="H728" i="1"/>
  <c r="H729" i="1" s="1"/>
  <c r="H726" i="1"/>
  <c r="K726" i="1"/>
  <c r="K728" i="1"/>
  <c r="K729" i="1" s="1"/>
  <c r="F728" i="1"/>
  <c r="F729" i="1" s="1"/>
  <c r="F726" i="1"/>
  <c r="C677" i="1"/>
  <c r="C678" i="1" s="1"/>
  <c r="D677" i="1"/>
  <c r="D678" i="1" s="1"/>
  <c r="K711" i="1"/>
  <c r="K712" i="1" s="1"/>
  <c r="K709" i="1"/>
  <c r="H711" i="1"/>
  <c r="H712" i="1" s="1"/>
  <c r="H709" i="1"/>
  <c r="F709" i="1"/>
  <c r="F711" i="1"/>
  <c r="F712" i="1" s="1"/>
  <c r="J711" i="1"/>
  <c r="J712" i="1" s="1"/>
  <c r="J709" i="1"/>
  <c r="G711" i="1"/>
  <c r="G712" i="1" s="1"/>
  <c r="G709" i="1"/>
  <c r="H694" i="1"/>
  <c r="H695" i="1" s="1"/>
  <c r="H692" i="1"/>
  <c r="I692" i="1"/>
  <c r="I694" i="1"/>
  <c r="I695" i="1" s="1"/>
  <c r="G694" i="1"/>
  <c r="G695" i="1" s="1"/>
  <c r="G692" i="1"/>
  <c r="K692" i="1"/>
  <c r="K694" i="1"/>
  <c r="K695" i="1" s="1"/>
  <c r="J692" i="1"/>
  <c r="J694" i="1"/>
  <c r="J695" i="1" s="1"/>
  <c r="F694" i="1"/>
  <c r="F695" i="1" s="1"/>
  <c r="F692" i="1"/>
  <c r="K675" i="1"/>
  <c r="K677" i="1"/>
  <c r="K678" i="1" s="1"/>
  <c r="J675" i="1"/>
  <c r="J677" i="1"/>
  <c r="J678" i="1" s="1"/>
  <c r="I675" i="1"/>
  <c r="I677" i="1"/>
  <c r="I678" i="1" s="1"/>
  <c r="H677" i="1"/>
  <c r="H678" i="1" s="1"/>
  <c r="H675" i="1"/>
  <c r="G677" i="1"/>
  <c r="G678" i="1" s="1"/>
  <c r="G675" i="1"/>
  <c r="F677" i="1"/>
  <c r="F678" i="1" s="1"/>
  <c r="F675" i="1"/>
  <c r="C638" i="1"/>
  <c r="C639" i="1" s="1"/>
  <c r="E653" i="1"/>
  <c r="E655" i="1"/>
  <c r="E656" i="1" s="1"/>
  <c r="K653" i="1"/>
  <c r="K655" i="1"/>
  <c r="K656" i="1" s="1"/>
  <c r="H655" i="1"/>
  <c r="H656" i="1" s="1"/>
  <c r="H653" i="1"/>
  <c r="G655" i="1"/>
  <c r="G656" i="1" s="1"/>
  <c r="G653" i="1"/>
  <c r="F655" i="1"/>
  <c r="F656" i="1" s="1"/>
  <c r="F653" i="1"/>
  <c r="D653" i="1"/>
  <c r="D655" i="1"/>
  <c r="D656" i="1" s="1"/>
  <c r="J653" i="1"/>
  <c r="J655" i="1"/>
  <c r="J656" i="1" s="1"/>
  <c r="C653" i="1"/>
  <c r="C655" i="1"/>
  <c r="C656" i="1" s="1"/>
  <c r="I653" i="1"/>
  <c r="I655" i="1"/>
  <c r="I656" i="1" s="1"/>
  <c r="K638" i="1"/>
  <c r="K639" i="1" s="1"/>
  <c r="K636" i="1"/>
  <c r="H638" i="1"/>
  <c r="H639" i="1" s="1"/>
  <c r="H636" i="1"/>
  <c r="F636" i="1"/>
  <c r="F638" i="1"/>
  <c r="F639" i="1" s="1"/>
  <c r="J636" i="1"/>
  <c r="J638" i="1"/>
  <c r="J639" i="1" s="1"/>
  <c r="G638" i="1"/>
  <c r="G639" i="1" s="1"/>
  <c r="G636" i="1"/>
  <c r="E522" i="1"/>
  <c r="E523" i="1" s="1"/>
  <c r="C482" i="1"/>
  <c r="K557" i="1"/>
  <c r="K558" i="1" s="1"/>
  <c r="K555" i="1"/>
  <c r="H557" i="1"/>
  <c r="H558" i="1" s="1"/>
  <c r="H555" i="1"/>
  <c r="G557" i="1"/>
  <c r="G558" i="1" s="1"/>
  <c r="G555" i="1"/>
  <c r="F557" i="1"/>
  <c r="F558" i="1" s="1"/>
  <c r="F555" i="1"/>
  <c r="J555" i="1"/>
  <c r="J557" i="1"/>
  <c r="J558" i="1" s="1"/>
  <c r="G539" i="1"/>
  <c r="G540" i="1" s="1"/>
  <c r="G537" i="1"/>
  <c r="K539" i="1"/>
  <c r="K540" i="1" s="1"/>
  <c r="K537" i="1"/>
  <c r="H539" i="1"/>
  <c r="H540" i="1" s="1"/>
  <c r="H537" i="1"/>
  <c r="J539" i="1"/>
  <c r="J540" i="1" s="1"/>
  <c r="J537" i="1"/>
  <c r="F539" i="1"/>
  <c r="F540" i="1" s="1"/>
  <c r="F537" i="1"/>
  <c r="D466" i="1"/>
  <c r="D467" i="1" s="1"/>
  <c r="E484" i="1"/>
  <c r="E485" i="1" s="1"/>
  <c r="D520" i="1"/>
  <c r="C466" i="1"/>
  <c r="C467" i="1" s="1"/>
  <c r="I522" i="1"/>
  <c r="I523" i="1" s="1"/>
  <c r="I520" i="1"/>
  <c r="J522" i="1"/>
  <c r="J523" i="1" s="1"/>
  <c r="J520" i="1"/>
  <c r="H522" i="1"/>
  <c r="H523" i="1" s="1"/>
  <c r="H520" i="1"/>
  <c r="K520" i="1"/>
  <c r="K522" i="1"/>
  <c r="K523" i="1" s="1"/>
  <c r="F522" i="1"/>
  <c r="F523" i="1" s="1"/>
  <c r="F520" i="1"/>
  <c r="G522" i="1"/>
  <c r="G523" i="1" s="1"/>
  <c r="G520" i="1"/>
  <c r="D482" i="1"/>
  <c r="E466" i="1"/>
  <c r="E467" i="1" s="1"/>
  <c r="H502" i="1"/>
  <c r="H503" i="1" s="1"/>
  <c r="H500" i="1"/>
  <c r="K500" i="1"/>
  <c r="K502" i="1"/>
  <c r="K503" i="1" s="1"/>
  <c r="J500" i="1"/>
  <c r="J502" i="1"/>
  <c r="J503" i="1" s="1"/>
  <c r="I500" i="1"/>
  <c r="I502" i="1"/>
  <c r="I503" i="1" s="1"/>
  <c r="G502" i="1"/>
  <c r="G503" i="1" s="1"/>
  <c r="G500" i="1"/>
  <c r="F502" i="1"/>
  <c r="F503" i="1" s="1"/>
  <c r="F500" i="1"/>
  <c r="K482" i="1"/>
  <c r="K484" i="1"/>
  <c r="K485" i="1" s="1"/>
  <c r="J482" i="1"/>
  <c r="J484" i="1"/>
  <c r="J485" i="1" s="1"/>
  <c r="I484" i="1"/>
  <c r="I485" i="1" s="1"/>
  <c r="I482" i="1"/>
  <c r="F482" i="1"/>
  <c r="F484" i="1"/>
  <c r="F485" i="1" s="1"/>
  <c r="H484" i="1"/>
  <c r="H485" i="1" s="1"/>
  <c r="H482" i="1"/>
  <c r="G482" i="1"/>
  <c r="G484" i="1"/>
  <c r="G485" i="1" s="1"/>
  <c r="K464" i="1"/>
  <c r="K466" i="1"/>
  <c r="K467" i="1" s="1"/>
  <c r="J464" i="1"/>
  <c r="J466" i="1"/>
  <c r="J467" i="1" s="1"/>
  <c r="I464" i="1"/>
  <c r="I466" i="1"/>
  <c r="I467" i="1" s="1"/>
  <c r="H466" i="1"/>
  <c r="H467" i="1" s="1"/>
  <c r="H464" i="1"/>
  <c r="G466" i="1"/>
  <c r="G467" i="1" s="1"/>
  <c r="G464" i="1"/>
  <c r="F466" i="1"/>
  <c r="F467" i="1" s="1"/>
  <c r="F464" i="1"/>
  <c r="I445" i="1"/>
  <c r="I447" i="1"/>
  <c r="I448" i="1" s="1"/>
  <c r="G447" i="1"/>
  <c r="G448" i="1" s="1"/>
  <c r="G445" i="1"/>
  <c r="H447" i="1"/>
  <c r="H448" i="1" s="1"/>
  <c r="H445" i="1"/>
  <c r="F447" i="1"/>
  <c r="F448" i="1" s="1"/>
  <c r="F445" i="1"/>
  <c r="K447" i="1"/>
  <c r="K448" i="1" s="1"/>
  <c r="K445" i="1"/>
  <c r="C445" i="1"/>
  <c r="C447" i="1"/>
  <c r="C448" i="1" s="1"/>
  <c r="F388" i="1"/>
  <c r="F389" i="1" s="1"/>
  <c r="K424" i="1"/>
  <c r="K426" i="1"/>
  <c r="K427" i="1" s="1"/>
  <c r="J424" i="1"/>
  <c r="J426" i="1"/>
  <c r="J427" i="1" s="1"/>
  <c r="G424" i="1"/>
  <c r="G426" i="1"/>
  <c r="G427" i="1" s="1"/>
  <c r="H426" i="1"/>
  <c r="H427" i="1" s="1"/>
  <c r="H424" i="1"/>
  <c r="F426" i="1"/>
  <c r="F427" i="1" s="1"/>
  <c r="F424" i="1"/>
  <c r="I424" i="1"/>
  <c r="I426" i="1"/>
  <c r="I427" i="1" s="1"/>
  <c r="D371" i="1"/>
  <c r="D372" i="1" s="1"/>
  <c r="G388" i="1"/>
  <c r="G389" i="1" s="1"/>
  <c r="J404" i="1"/>
  <c r="J406" i="1"/>
  <c r="J407" i="1" s="1"/>
  <c r="F406" i="1"/>
  <c r="F407" i="1" s="1"/>
  <c r="F404" i="1"/>
  <c r="I404" i="1"/>
  <c r="I406" i="1"/>
  <c r="I407" i="1" s="1"/>
  <c r="E404" i="1"/>
  <c r="E406" i="1"/>
  <c r="E407" i="1" s="1"/>
  <c r="D406" i="1"/>
  <c r="D407" i="1" s="1"/>
  <c r="D404" i="1"/>
  <c r="C406" i="1"/>
  <c r="C407" i="1" s="1"/>
  <c r="C404" i="1"/>
  <c r="H406" i="1"/>
  <c r="H407" i="1" s="1"/>
  <c r="H404" i="1"/>
  <c r="G404" i="1"/>
  <c r="G406" i="1"/>
  <c r="G407" i="1" s="1"/>
  <c r="K404" i="1"/>
  <c r="K406" i="1"/>
  <c r="K407" i="1" s="1"/>
  <c r="D388" i="1"/>
  <c r="D389" i="1" s="1"/>
  <c r="D386" i="1"/>
  <c r="C388" i="1"/>
  <c r="C389" i="1" s="1"/>
  <c r="C386" i="1"/>
  <c r="J386" i="1"/>
  <c r="J388" i="1"/>
  <c r="J389" i="1" s="1"/>
  <c r="E388" i="1"/>
  <c r="E389" i="1" s="1"/>
  <c r="E386" i="1"/>
  <c r="E369" i="1"/>
  <c r="E371" i="1"/>
  <c r="E372" i="1" s="1"/>
  <c r="J371" i="1"/>
  <c r="J372" i="1" s="1"/>
  <c r="J369" i="1"/>
  <c r="I371" i="1"/>
  <c r="I372" i="1" s="1"/>
  <c r="I369" i="1"/>
  <c r="H371" i="1"/>
  <c r="H372" i="1" s="1"/>
  <c r="H369" i="1"/>
  <c r="G371" i="1"/>
  <c r="G372" i="1" s="1"/>
  <c r="G369" i="1"/>
  <c r="C369" i="1"/>
  <c r="C371" i="1"/>
  <c r="C372" i="1" s="1"/>
  <c r="K371" i="1"/>
  <c r="K372" i="1" s="1"/>
  <c r="K369" i="1"/>
  <c r="F371" i="1"/>
  <c r="F372" i="1" s="1"/>
  <c r="F369" i="1"/>
  <c r="K354" i="1"/>
  <c r="K355" i="1" s="1"/>
  <c r="K352" i="1"/>
  <c r="I354" i="1"/>
  <c r="I355" i="1" s="1"/>
  <c r="I352" i="1"/>
  <c r="H354" i="1"/>
  <c r="H355" i="1" s="1"/>
  <c r="H352" i="1"/>
  <c r="J352" i="1"/>
  <c r="J354" i="1"/>
  <c r="J355" i="1" s="1"/>
  <c r="F354" i="1"/>
  <c r="F355" i="1" s="1"/>
  <c r="F352" i="1"/>
  <c r="G354" i="1"/>
  <c r="G355" i="1" s="1"/>
  <c r="G352" i="1"/>
  <c r="E335" i="1"/>
  <c r="E337" i="1"/>
  <c r="E338" i="1" s="1"/>
  <c r="D335" i="1"/>
  <c r="D337" i="1"/>
  <c r="D338" i="1" s="1"/>
  <c r="C337" i="1"/>
  <c r="C338" i="1" s="1"/>
  <c r="C335" i="1"/>
  <c r="H337" i="1"/>
  <c r="H338" i="1" s="1"/>
  <c r="H335" i="1"/>
  <c r="G337" i="1"/>
  <c r="G338" i="1" s="1"/>
  <c r="G335" i="1"/>
  <c r="J335" i="1"/>
  <c r="J337" i="1"/>
  <c r="J338" i="1" s="1"/>
  <c r="F337" i="1"/>
  <c r="F338" i="1" s="1"/>
  <c r="F335" i="1"/>
  <c r="K335" i="1"/>
  <c r="K337" i="1"/>
  <c r="K338" i="1" s="1"/>
  <c r="I335" i="1"/>
  <c r="I337" i="1"/>
  <c r="I338" i="1" s="1"/>
  <c r="G259" i="1"/>
  <c r="C312" i="1"/>
  <c r="C313" i="1" s="1"/>
  <c r="C310" i="1"/>
  <c r="D312" i="1"/>
  <c r="D313" i="1" s="1"/>
  <c r="D310" i="1"/>
  <c r="F295" i="1"/>
  <c r="F296" i="1" s="1"/>
  <c r="F293" i="1"/>
  <c r="D295" i="1"/>
  <c r="D296" i="1" s="1"/>
  <c r="D293" i="1"/>
  <c r="C295" i="1"/>
  <c r="C296" i="1" s="1"/>
  <c r="C293" i="1"/>
  <c r="H293" i="1"/>
  <c r="H295" i="1"/>
  <c r="H296" i="1" s="1"/>
  <c r="G295" i="1"/>
  <c r="G296" i="1" s="1"/>
  <c r="G293" i="1"/>
  <c r="E295" i="1"/>
  <c r="E296" i="1" s="1"/>
  <c r="E293" i="1"/>
  <c r="I293" i="1"/>
  <c r="I295" i="1"/>
  <c r="I296" i="1" s="1"/>
  <c r="H259" i="1"/>
  <c r="I261" i="1"/>
  <c r="I262" i="1" s="1"/>
  <c r="F278" i="1"/>
  <c r="F279" i="1" s="1"/>
  <c r="F276" i="1"/>
  <c r="E276" i="1"/>
  <c r="E278" i="1"/>
  <c r="E279" i="1" s="1"/>
  <c r="D278" i="1"/>
  <c r="D279" i="1" s="1"/>
  <c r="D276" i="1"/>
  <c r="C276" i="1"/>
  <c r="C278" i="1"/>
  <c r="C279" i="1" s="1"/>
  <c r="I225" i="1"/>
  <c r="I226" i="1" s="1"/>
  <c r="F261" i="1"/>
  <c r="F262" i="1" s="1"/>
  <c r="F259" i="1"/>
  <c r="E261" i="1"/>
  <c r="E262" i="1" s="1"/>
  <c r="E259" i="1"/>
  <c r="C259" i="1"/>
  <c r="C261" i="1"/>
  <c r="C262" i="1" s="1"/>
  <c r="D261" i="1"/>
  <c r="D262" i="1" s="1"/>
  <c r="D259" i="1"/>
  <c r="J225" i="1"/>
  <c r="J226" i="1" s="1"/>
  <c r="G242" i="1"/>
  <c r="G243" i="1" s="1"/>
  <c r="G240" i="1"/>
  <c r="H242" i="1"/>
  <c r="H243" i="1" s="1"/>
  <c r="H240" i="1"/>
  <c r="F240" i="1"/>
  <c r="F242" i="1"/>
  <c r="F243" i="1" s="1"/>
  <c r="E240" i="1"/>
  <c r="E242" i="1"/>
  <c r="E243" i="1" s="1"/>
  <c r="D240" i="1"/>
  <c r="D242" i="1"/>
  <c r="D243" i="1" s="1"/>
  <c r="K240" i="1"/>
  <c r="K242" i="1"/>
  <c r="K243" i="1" s="1"/>
  <c r="J240" i="1"/>
  <c r="J242" i="1"/>
  <c r="J243" i="1" s="1"/>
  <c r="I240" i="1"/>
  <c r="I242" i="1"/>
  <c r="I243" i="1" s="1"/>
  <c r="C240" i="1"/>
  <c r="C242" i="1"/>
  <c r="C243" i="1" s="1"/>
  <c r="F225" i="1"/>
  <c r="F226" i="1" s="1"/>
  <c r="F223" i="1"/>
  <c r="E225" i="1"/>
  <c r="E226" i="1" s="1"/>
  <c r="E223" i="1"/>
  <c r="D225" i="1"/>
  <c r="D226" i="1" s="1"/>
  <c r="D223" i="1"/>
  <c r="C223" i="1"/>
  <c r="C225" i="1"/>
  <c r="C226" i="1" s="1"/>
  <c r="H225" i="1"/>
  <c r="H226" i="1" s="1"/>
  <c r="H223" i="1"/>
  <c r="G225" i="1"/>
  <c r="G226" i="1" s="1"/>
  <c r="G223" i="1"/>
  <c r="J206" i="1"/>
  <c r="J208" i="1"/>
  <c r="J209" i="1" s="1"/>
  <c r="H208" i="1"/>
  <c r="H209" i="1" s="1"/>
  <c r="H206" i="1"/>
  <c r="G208" i="1"/>
  <c r="G209" i="1" s="1"/>
  <c r="G206" i="1"/>
  <c r="F208" i="1"/>
  <c r="F209" i="1" s="1"/>
  <c r="F206" i="1"/>
  <c r="E206" i="1"/>
  <c r="E208" i="1"/>
  <c r="E209" i="1" s="1"/>
  <c r="K206" i="1"/>
  <c r="K208" i="1"/>
  <c r="K209" i="1" s="1"/>
  <c r="H184" i="1"/>
  <c r="H185" i="1" s="1"/>
  <c r="H182" i="1"/>
  <c r="G184" i="1"/>
  <c r="G185" i="1" s="1"/>
  <c r="G182" i="1"/>
  <c r="F184" i="1"/>
  <c r="F185" i="1" s="1"/>
  <c r="F182" i="1"/>
  <c r="E182" i="1"/>
  <c r="E184" i="1"/>
  <c r="E185" i="1" s="1"/>
  <c r="K184" i="1"/>
  <c r="K185" i="1" s="1"/>
  <c r="K182" i="1"/>
  <c r="C182" i="1"/>
  <c r="C184" i="1"/>
  <c r="C185" i="1" s="1"/>
  <c r="J184" i="1"/>
  <c r="J185" i="1" s="1"/>
  <c r="J182" i="1"/>
  <c r="I182" i="1"/>
  <c r="I184" i="1"/>
  <c r="I185" i="1" s="1"/>
  <c r="D184" i="1"/>
  <c r="D185" i="1" s="1"/>
  <c r="D182" i="1"/>
  <c r="G146" i="1"/>
  <c r="G147" i="1" s="1"/>
  <c r="G144" i="1"/>
  <c r="K144" i="1"/>
  <c r="K146" i="1"/>
  <c r="K147" i="1" s="1"/>
  <c r="E144" i="1"/>
  <c r="E146" i="1"/>
  <c r="E147" i="1" s="1"/>
  <c r="D144" i="1"/>
  <c r="D146" i="1"/>
  <c r="D147" i="1" s="1"/>
  <c r="C144" i="1"/>
  <c r="C146" i="1"/>
  <c r="C147" i="1" s="1"/>
  <c r="H146" i="1"/>
  <c r="H147" i="1" s="1"/>
  <c r="H144" i="1"/>
  <c r="J144" i="1"/>
  <c r="J146" i="1"/>
  <c r="J147" i="1" s="1"/>
  <c r="F146" i="1"/>
  <c r="F147" i="1" s="1"/>
  <c r="F144" i="1"/>
  <c r="I144" i="1"/>
  <c r="I146" i="1"/>
  <c r="I147" i="1" s="1"/>
  <c r="K167" i="1"/>
  <c r="K168" i="1" s="1"/>
  <c r="E167" i="1"/>
  <c r="E168" i="1" s="1"/>
  <c r="E165" i="1"/>
  <c r="J165" i="1"/>
  <c r="J167" i="1"/>
  <c r="J168" i="1" s="1"/>
  <c r="I165" i="1"/>
  <c r="I167" i="1"/>
  <c r="I168" i="1" s="1"/>
  <c r="H165" i="1"/>
  <c r="H167" i="1"/>
  <c r="H168" i="1" s="1"/>
  <c r="G167" i="1"/>
  <c r="G168" i="1" s="1"/>
  <c r="G165" i="1"/>
  <c r="F167" i="1"/>
  <c r="F168" i="1" s="1"/>
  <c r="F165" i="1"/>
  <c r="H112" i="1"/>
  <c r="H113" i="1" s="1"/>
  <c r="H110" i="1"/>
  <c r="G112" i="1"/>
  <c r="G113" i="1" s="1"/>
  <c r="G110" i="1"/>
  <c r="K112" i="1"/>
  <c r="K113" i="1" s="1"/>
  <c r="K110" i="1"/>
  <c r="J110" i="1"/>
  <c r="J112" i="1"/>
  <c r="J113" i="1" s="1"/>
  <c r="I112" i="1"/>
  <c r="I113" i="1" s="1"/>
  <c r="I110" i="1"/>
  <c r="F112" i="1"/>
  <c r="F113" i="1" s="1"/>
  <c r="F110" i="1"/>
  <c r="K93" i="1"/>
  <c r="K95" i="1"/>
  <c r="K96" i="1" s="1"/>
  <c r="J93" i="1"/>
  <c r="J95" i="1"/>
  <c r="J96" i="1" s="1"/>
  <c r="I93" i="1"/>
  <c r="I95" i="1"/>
  <c r="I96" i="1" s="1"/>
  <c r="H95" i="1"/>
  <c r="H96" i="1" s="1"/>
  <c r="H93" i="1"/>
  <c r="G95" i="1"/>
  <c r="G96" i="1" s="1"/>
  <c r="G93" i="1"/>
  <c r="F95" i="1"/>
  <c r="F96" i="1" s="1"/>
  <c r="F93" i="1"/>
  <c r="E74" i="1"/>
  <c r="E76" i="1"/>
  <c r="E77" i="1" s="1"/>
  <c r="D74" i="1"/>
  <c r="D76" i="1"/>
  <c r="D77" i="1" s="1"/>
  <c r="H76" i="1"/>
  <c r="H77" i="1" s="1"/>
  <c r="H74" i="1"/>
  <c r="G76" i="1"/>
  <c r="G77" i="1" s="1"/>
  <c r="G74" i="1"/>
  <c r="F74" i="1"/>
  <c r="F76" i="1"/>
  <c r="F77" i="1" s="1"/>
  <c r="K74" i="1"/>
  <c r="K76" i="1"/>
  <c r="K77" i="1" s="1"/>
  <c r="J74" i="1"/>
  <c r="J76" i="1"/>
  <c r="J77" i="1" s="1"/>
  <c r="C74" i="1"/>
  <c r="C76" i="1"/>
  <c r="C77" i="1" s="1"/>
  <c r="I74" i="1"/>
  <c r="I76" i="1"/>
  <c r="I77" i="1" s="1"/>
  <c r="K24" i="1"/>
  <c r="K25" i="1" s="1"/>
  <c r="J22" i="1"/>
  <c r="D42" i="1"/>
  <c r="D43" i="1" s="1"/>
  <c r="F24" i="1"/>
  <c r="F25" i="1" s="1"/>
  <c r="F22" i="1"/>
  <c r="E24" i="1"/>
  <c r="E25" i="1" s="1"/>
  <c r="E22" i="1"/>
  <c r="C22" i="1"/>
  <c r="C24" i="1"/>
  <c r="C25" i="1" s="1"/>
  <c r="D24" i="1"/>
  <c r="D25" i="1" s="1"/>
  <c r="D22" i="1"/>
  <c r="H22" i="1"/>
  <c r="H24" i="1"/>
  <c r="H25" i="1" s="1"/>
  <c r="I22" i="1"/>
  <c r="I24" i="1"/>
  <c r="I25" i="1" s="1"/>
  <c r="G22" i="1"/>
  <c r="G24" i="1"/>
  <c r="G25" i="1" s="1"/>
  <c r="C42" i="1"/>
  <c r="C43" i="1" s="1"/>
  <c r="I40" i="1"/>
  <c r="I42" i="1"/>
  <c r="I43" i="1" s="1"/>
  <c r="H42" i="1"/>
  <c r="H43" i="1" s="1"/>
  <c r="H40" i="1"/>
  <c r="J40" i="1"/>
  <c r="J42" i="1"/>
  <c r="J43" i="1" s="1"/>
  <c r="G42" i="1"/>
  <c r="G43" i="1" s="1"/>
  <c r="G40" i="1"/>
  <c r="E40" i="1"/>
  <c r="E42" i="1"/>
  <c r="E43" i="1" s="1"/>
  <c r="F40" i="1"/>
  <c r="F42" i="1"/>
  <c r="F43" i="1" s="1"/>
  <c r="K40" i="1"/>
  <c r="K42" i="1"/>
  <c r="K43" i="1" s="1"/>
</calcChain>
</file>

<file path=xl/sharedStrings.xml><?xml version="1.0" encoding="utf-8"?>
<sst xmlns="http://schemas.openxmlformats.org/spreadsheetml/2006/main" count="523" uniqueCount="118">
  <si>
    <t>SALARIES APPENDIX</t>
  </si>
  <si>
    <t>PARAMEDICAL TECHNICAL</t>
  </si>
  <si>
    <t>Pay</t>
  </si>
  <si>
    <t>Grade</t>
  </si>
  <si>
    <t>Classification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</si>
  <si>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</si>
  <si>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</si>
  <si>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</si>
  <si>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</si>
  <si>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</si>
  <si>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</si>
  <si>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</si>
  <si>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</si>
  <si>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</si>
  <si>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Diagnostic Sonographer II</t>
  </si>
  <si>
    <t>Respiratory Therapist III</t>
  </si>
  <si>
    <t>10a.</t>
  </si>
  <si>
    <t>Diagnostic Sonographer I</t>
  </si>
  <si>
    <t>Medical Radiation Technologist III</t>
  </si>
  <si>
    <t>Respiratory Therapist II</t>
  </si>
  <si>
    <t>Medical Photographer</t>
  </si>
  <si>
    <t>Biomedical Equipment Technologist II</t>
  </si>
  <si>
    <t>Combined Laboratory and X-Ray Technologist II</t>
  </si>
  <si>
    <t>Medical Radiation Technologist II</t>
  </si>
  <si>
    <t>Nuclear Medicine Technologist II</t>
  </si>
  <si>
    <t>Respiratory Therapist I</t>
  </si>
  <si>
    <t>Biomedical Equipment Technologist I</t>
  </si>
  <si>
    <t>Cardiology Technologist II</t>
  </si>
  <si>
    <t>Combined Laboratory and X-Ray Technologist I</t>
  </si>
  <si>
    <t>Health Information Management Professional II</t>
  </si>
  <si>
    <t>Medical Radiation Technologist I</t>
  </si>
  <si>
    <t>Nuclear Medicine Technologist I</t>
  </si>
  <si>
    <t>Registered Orthopaedic Technologist</t>
  </si>
  <si>
    <t>5a.</t>
  </si>
  <si>
    <t>Cardiology Technologist I</t>
  </si>
  <si>
    <t>Health Information Management Professional I</t>
  </si>
  <si>
    <t>Medical Library Technician</t>
  </si>
  <si>
    <t>Pharmacy Technician</t>
  </si>
  <si>
    <t>Cardiology Technician Trainee</t>
  </si>
  <si>
    <t>PARAMEDICAL PROFESSIONAL</t>
  </si>
  <si>
    <t>Psychologist II</t>
  </si>
  <si>
    <t>Pharmacist II</t>
  </si>
  <si>
    <t>9a.</t>
  </si>
  <si>
    <t>Pharmacist I</t>
  </si>
  <si>
    <t>Audiologist</t>
  </si>
  <si>
    <t>Infection Control Practitioner</t>
  </si>
  <si>
    <t>Psychologist I</t>
  </si>
  <si>
    <t>Social Worker III</t>
  </si>
  <si>
    <t>Speech Language Pathologist II</t>
  </si>
  <si>
    <t>Dietitian II</t>
  </si>
  <si>
    <t>Exercise Specialist</t>
  </si>
  <si>
    <t>Occupational Therapist II</t>
  </si>
  <si>
    <t>Dietitian I</t>
  </si>
  <si>
    <t>Recreational Therapist II</t>
  </si>
  <si>
    <t>Occupational Therapist I</t>
  </si>
  <si>
    <t>Dental Hygienist</t>
  </si>
  <si>
    <t>Social Worker II</t>
  </si>
  <si>
    <t>Child Life Specialist</t>
  </si>
  <si>
    <t>Music Therapist</t>
  </si>
  <si>
    <t>Recreational Therapist I</t>
  </si>
  <si>
    <t>Psychometrist I</t>
  </si>
  <si>
    <t>Social Worker I</t>
  </si>
  <si>
    <t>SUPPLEMENTARY SALARY SCHEDULE</t>
  </si>
  <si>
    <t>Technical Classifications</t>
  </si>
  <si>
    <t>Biomedical Equipment Technologist III</t>
  </si>
  <si>
    <t>Professional Classifications</t>
  </si>
  <si>
    <t>Medical Illustrator</t>
  </si>
  <si>
    <t>9d.</t>
  </si>
  <si>
    <t>Physiotherapist II</t>
  </si>
  <si>
    <t xml:space="preserve">Mental Health Therapist </t>
  </si>
  <si>
    <t>Physiotherapist I</t>
  </si>
  <si>
    <t>Advanced Care Paramedic</t>
  </si>
  <si>
    <t>Applicable to Misericordia Community Hospital - IRSM</t>
  </si>
  <si>
    <t>Dental Assistant II</t>
  </si>
  <si>
    <t>Ossiointegration Technologist</t>
  </si>
  <si>
    <t>Dental Hygienist (with Master's Degree)</t>
  </si>
  <si>
    <t>Mental Health</t>
  </si>
  <si>
    <t>Pay Grade</t>
  </si>
  <si>
    <t>Ossiointegration Technologist II</t>
  </si>
  <si>
    <t>April 1, 2023</t>
  </si>
  <si>
    <t>Current - April 1, 2023</t>
  </si>
  <si>
    <t>April 1, 2024 - 3%</t>
  </si>
  <si>
    <t>April 1, 2025 - 3%</t>
  </si>
  <si>
    <t>Date of Ratification (DOR)</t>
  </si>
  <si>
    <t>2% LPSA Rate</t>
  </si>
  <si>
    <t>April 1, 2026 - 3%</t>
  </si>
  <si>
    <t>April 1, 2027 - 3%</t>
  </si>
  <si>
    <t>Market Adjustment - 4.9%</t>
  </si>
  <si>
    <t>9MA</t>
  </si>
  <si>
    <t>10MA</t>
  </si>
  <si>
    <t>Pharmacy Technician II</t>
  </si>
  <si>
    <t>E.E.G Technologist II</t>
  </si>
  <si>
    <t>Market Adjustment - 1.6%</t>
  </si>
  <si>
    <t>7MA</t>
  </si>
  <si>
    <t>6MA</t>
  </si>
  <si>
    <t>E.E.G Technologist I</t>
  </si>
  <si>
    <t>Clinical Research Coordinator</t>
  </si>
  <si>
    <t>6a.</t>
  </si>
  <si>
    <t>3a.</t>
  </si>
  <si>
    <t>Therapy Assistant</t>
  </si>
  <si>
    <t>Radiology and Diagnostic Imaging Technial Assistant</t>
  </si>
  <si>
    <t>Market Adjustment 6.1%</t>
  </si>
  <si>
    <t>Speech Language Pathologist III</t>
  </si>
  <si>
    <t>8MA</t>
  </si>
  <si>
    <t>Health Information Analyst</t>
  </si>
  <si>
    <t>Indigenous Care Liaison</t>
  </si>
  <si>
    <t>Dental Hygienist (with no Master's Degree)</t>
  </si>
  <si>
    <t>Addictions Counselor III</t>
  </si>
  <si>
    <t>APPLICABLE TO MINERAL SPRINGS HOSPITAL BANFF</t>
  </si>
  <si>
    <t>Market Adjustment - 4.0%</t>
  </si>
  <si>
    <t xml:space="preserve">Primary Care Paramedic
</t>
  </si>
  <si>
    <t>Market Adjustment - 8.44%</t>
  </si>
  <si>
    <t>Advanced Care Paramedic Team Lead</t>
  </si>
  <si>
    <t>Lactation and Infant Feeding Specialist</t>
  </si>
  <si>
    <t>Magnetic Resonance Imaging Technologist II</t>
  </si>
  <si>
    <t>10A</t>
  </si>
  <si>
    <t>Magnetic Resonance Imaging Technologist I</t>
  </si>
  <si>
    <t>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</si>
</sst>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F800]dddd\,\ mmmm\ dd\,\ yyyy"/>
    <numFmt numFmtId="166" formatCode="0.0%"/>
  </numFmts>
  <fonts count="17" x14ac:knownFonts="1">
    <font>
      <sz val="11"/>
      <color theme="1"/>
      <name val="Calibri"/>
      <family val="2"/>
      <scheme val="minor"/>
    </font>
    <font>
      <b/>
      <sz val="11.5"/>
      <name val="Arial"/>
      <family val="2"/>
    </font>
    <font>
      <sz val="11"/>
      <color theme="1"/>
      <name val="Calibri"/>
      <family val="2"/>
      <scheme val="minor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b/>
      <sz val="8.5"/>
      <color theme="1"/>
      <name val="Arial"/>
      <family val="2"/>
    </font>
    <font>
      <b/>
      <u/>
      <sz val="8.5"/>
      <color theme="1"/>
      <name val="Arial"/>
      <family val="2"/>
    </font>
    <font>
      <sz val="8.5"/>
      <color theme="1"/>
      <name val="Arial"/>
      <family val="2"/>
    </font>
    <font>
      <sz val="8.5"/>
      <name val="Arial"/>
      <family val="2"/>
    </font>
    <font>
      <sz val="8.5"/>
      <color rgb="FF000000"/>
      <name val="Arial"/>
      <family val="2"/>
    </font>
    <font>
      <sz val="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0070C0"/>
      <name val="Arial"/>
      <family val="2"/>
    </font>
    <font>
      <b/>
      <u/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3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15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15" fontId="6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15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4" fontId="7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/>
    </xf>
    <xf numFmtId="15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5" fontId="8" fillId="0" borderId="0" xfId="0" applyNumberFormat="1" applyFont="1" applyAlignment="1">
      <alignment vertical="top" wrapText="1"/>
    </xf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vertical="top" wrapText="1"/>
    </xf>
    <xf numFmtId="165" fontId="7" fillId="0" borderId="0" xfId="0" quotePrefix="1" applyNumberFormat="1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7" fillId="0" borderId="0" xfId="0" applyNumberFormat="1" applyFont="1" applyAlignment="1">
      <alignment wrapText="1"/>
    </xf>
    <xf numFmtId="0" fontId="3" fillId="0" borderId="0" xfId="0" applyFont="1"/>
    <xf numFmtId="0" fontId="11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165" fontId="7" fillId="2" borderId="4" xfId="0" quotePrefix="1" applyNumberFormat="1" applyFont="1" applyFill="1" applyBorder="1" applyAlignment="1">
      <alignment vertical="center" wrapText="1"/>
    </xf>
    <xf numFmtId="164" fontId="9" fillId="2" borderId="0" xfId="0" applyNumberFormat="1" applyFont="1" applyFill="1" applyAlignment="1">
      <alignment horizontal="center" wrapText="1"/>
    </xf>
    <xf numFmtId="164" fontId="9" fillId="2" borderId="5" xfId="0" applyNumberFormat="1" applyFont="1" applyFill="1" applyBorder="1" applyAlignment="1">
      <alignment horizontal="center" wrapText="1"/>
    </xf>
    <xf numFmtId="165" fontId="7" fillId="0" borderId="4" xfId="0" quotePrefix="1" applyNumberFormat="1" applyFont="1" applyBorder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5" fontId="7" fillId="0" borderId="4" xfId="0" quotePrefix="1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5" fontId="7" fillId="0" borderId="4" xfId="0" quotePrefix="1" applyNumberFormat="1" applyFont="1" applyBorder="1" applyAlignment="1">
      <alignment horizontal="left" vertical="center" wrapText="1" indent="1"/>
    </xf>
    <xf numFmtId="15" fontId="8" fillId="0" borderId="5" xfId="2" applyNumberFormat="1" applyFont="1" applyBorder="1" applyAlignment="1">
      <alignment vertical="top" wrapText="1"/>
    </xf>
    <xf numFmtId="165" fontId="7" fillId="0" borderId="6" xfId="0" quotePrefix="1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15" fontId="7" fillId="0" borderId="4" xfId="0" applyNumberFormat="1" applyFont="1" applyBorder="1" applyAlignment="1">
      <alignment vertical="top" wrapText="1"/>
    </xf>
    <xf numFmtId="15" fontId="7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65" fontId="7" fillId="0" borderId="0" xfId="0" quotePrefix="1" applyNumberFormat="1" applyFont="1" applyAlignment="1">
      <alignment horizontal="left" vertical="center" wrapText="1" indent="1"/>
    </xf>
    <xf numFmtId="166" fontId="7" fillId="0" borderId="0" xfId="1" applyNumberFormat="1" applyFont="1" applyBorder="1" applyAlignment="1">
      <alignment horizontal="center" vertical="center"/>
    </xf>
    <xf numFmtId="166" fontId="7" fillId="0" borderId="5" xfId="1" applyNumberFormat="1" applyFont="1" applyBorder="1" applyAlignment="1">
      <alignment horizontal="center" vertical="center"/>
    </xf>
    <xf numFmtId="15" fontId="7" fillId="0" borderId="1" xfId="0" applyNumberFormat="1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5" fontId="8" fillId="0" borderId="4" xfId="0" applyNumberFormat="1" applyFont="1" applyBorder="1" applyAlignment="1">
      <alignment vertical="top" wrapText="1"/>
    </xf>
    <xf numFmtId="15" fontId="8" fillId="0" borderId="5" xfId="0" applyNumberFormat="1" applyFont="1" applyBorder="1" applyAlignment="1">
      <alignment vertical="top" wrapText="1"/>
    </xf>
    <xf numFmtId="164" fontId="8" fillId="2" borderId="0" xfId="0" applyNumberFormat="1" applyFont="1" applyFill="1" applyAlignment="1">
      <alignment horizontal="center" wrapText="1"/>
    </xf>
    <xf numFmtId="164" fontId="8" fillId="2" borderId="5" xfId="0" applyNumberFormat="1" applyFont="1" applyFill="1" applyBorder="1" applyAlignment="1">
      <alignment horizontal="center" wrapText="1"/>
    </xf>
    <xf numFmtId="0" fontId="14" fillId="0" borderId="0" xfId="0" applyFont="1"/>
    <xf numFmtId="0" fontId="5" fillId="0" borderId="0" xfId="0" applyFont="1" applyAlignment="1">
      <alignment horizontal="center" vertical="center"/>
    </xf>
    <xf numFmtId="15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/>
    </xf>
    <xf numFmtId="15" fontId="14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5" fontId="14" fillId="0" borderId="4" xfId="0" applyNumberFormat="1" applyFont="1" applyBorder="1"/>
    <xf numFmtId="0" fontId="14" fillId="0" borderId="5" xfId="0" applyFont="1" applyBorder="1"/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165" fontId="11" fillId="0" borderId="0" xfId="0" quotePrefix="1" applyNumberFormat="1" applyFont="1" applyAlignment="1">
      <alignment horizontal="center" vertical="center" wrapText="1"/>
    </xf>
  </cellXfs>
  <cellStyles count="3">
    <cellStyle name="Normal" xfId="0" builtinId="0"/>
    <cellStyle name="Normal 2" xfId="2" xr:uid="{3ACC9433-E09A-436A-B8B2-D94A59BB8774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749"/>
  <sheetViews>
    <sheetView tabSelected="1" zoomScale="70" zoomScaleNormal="70" workbookViewId="0">
      <selection activeCell="M22" sqref="A1:XFD1048576"/>
    </sheetView>
  </sheetViews>
  <sheetFormatPr defaultColWidth="9.109375" defaultRowHeight="14.4" x14ac:dyDescent="0.3"/>
  <cols>
    <col min="1" max="1" width="13.5546875" style="76" customWidth="1"/>
    <col min="2" max="2" width="34.88671875" style="74" bestFit="1" customWidth="1"/>
    <col min="3" max="11" width="9.109375" style="70"/>
    <col min="12" max="12" width="9.109375" style="1"/>
    <col min="13" max="13" width="11.33203125" style="1" bestFit="1" customWidth="1"/>
    <col min="14" max="16384" width="9.109375" style="1"/>
  </cols>
  <sheetData>
    <row r="1" spans="1:13" ht="15" x14ac:dyDescent="0.3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3" ht="15" x14ac:dyDescent="0.3">
      <c r="A2" s="2"/>
    </row>
    <row r="3" spans="1:13" ht="15" x14ac:dyDescent="0.3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3" ht="15" x14ac:dyDescent="0.3">
      <c r="A4" s="2"/>
    </row>
    <row r="5" spans="1:13" ht="15.6" x14ac:dyDescent="0.3">
      <c r="A5" s="75"/>
    </row>
    <row r="6" spans="1:13" ht="15" x14ac:dyDescent="0.3">
      <c r="A6" s="14"/>
    </row>
    <row r="7" spans="1:13" x14ac:dyDescent="0.3">
      <c r="A7" s="55" t="s">
        <v>2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3" x14ac:dyDescent="0.3">
      <c r="A8" s="24" t="s">
        <v>3</v>
      </c>
      <c r="B8" s="6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24" t="s">
        <v>11</v>
      </c>
      <c r="J8" s="24" t="s">
        <v>12</v>
      </c>
      <c r="K8" s="24" t="s">
        <v>13</v>
      </c>
    </row>
    <row r="9" spans="1:13" x14ac:dyDescent="0.3">
      <c r="A9" s="9"/>
      <c r="B9" s="8"/>
      <c r="C9" s="7"/>
      <c r="D9" s="7"/>
      <c r="E9" s="7"/>
      <c r="F9" s="7"/>
      <c r="G9" s="7"/>
      <c r="H9" s="7"/>
      <c r="I9" s="7"/>
      <c r="J9" s="7"/>
      <c r="K9" s="9"/>
    </row>
    <row r="10" spans="1:13" x14ac:dyDescent="0.3">
      <c r="A10" s="130" t="s">
        <v>89</v>
      </c>
      <c r="B10" s="105" t="s">
        <v>14</v>
      </c>
      <c r="C10" s="106"/>
      <c r="D10" s="106"/>
      <c r="E10" s="106"/>
      <c r="F10" s="106"/>
      <c r="G10" s="106"/>
      <c r="H10" s="106"/>
      <c r="I10" s="106"/>
      <c r="J10" s="106"/>
      <c r="K10" s="107"/>
    </row>
    <row r="11" spans="1:13" x14ac:dyDescent="0.3">
      <c r="A11" s="130"/>
      <c r="B11" s="35" t="s">
        <v>80</v>
      </c>
      <c r="C11" s="36">
        <v>42.44</v>
      </c>
      <c r="D11" s="36">
        <v>43.77</v>
      </c>
      <c r="E11" s="36">
        <v>45.14</v>
      </c>
      <c r="F11" s="36">
        <v>46.74</v>
      </c>
      <c r="G11" s="36">
        <v>48.25</v>
      </c>
      <c r="H11" s="36">
        <v>49.85</v>
      </c>
      <c r="I11" s="36">
        <v>51.46</v>
      </c>
      <c r="J11" s="36">
        <v>53.12</v>
      </c>
      <c r="K11" s="37">
        <v>55.01</v>
      </c>
      <c r="M11" s="10"/>
    </row>
    <row r="12" spans="1:13" x14ac:dyDescent="0.3">
      <c r="A12" s="9"/>
      <c r="B12" s="38"/>
      <c r="C12" s="39"/>
      <c r="D12" s="39"/>
      <c r="E12" s="39"/>
      <c r="F12" s="39"/>
      <c r="G12" s="39"/>
      <c r="H12" s="39"/>
      <c r="I12" s="39"/>
      <c r="J12" s="39"/>
      <c r="K12" s="40"/>
      <c r="M12" s="10"/>
    </row>
    <row r="13" spans="1:13" ht="15" customHeight="1" x14ac:dyDescent="0.3">
      <c r="A13" s="9"/>
      <c r="B13" s="41" t="s">
        <v>81</v>
      </c>
      <c r="C13" s="32">
        <f>ROUND(C11*1.03,2)</f>
        <v>43.71</v>
      </c>
      <c r="D13" s="32">
        <f t="shared" ref="D13:K15" si="0">ROUND(D11*1.03,2)</f>
        <v>45.08</v>
      </c>
      <c r="E13" s="32">
        <f t="shared" si="0"/>
        <v>46.49</v>
      </c>
      <c r="F13" s="32">
        <f t="shared" si="0"/>
        <v>48.14</v>
      </c>
      <c r="G13" s="32">
        <f t="shared" si="0"/>
        <v>49.7</v>
      </c>
      <c r="H13" s="32">
        <f t="shared" si="0"/>
        <v>51.35</v>
      </c>
      <c r="I13" s="32">
        <f t="shared" si="0"/>
        <v>53</v>
      </c>
      <c r="J13" s="32">
        <f t="shared" si="0"/>
        <v>54.71</v>
      </c>
      <c r="K13" s="42">
        <f t="shared" si="0"/>
        <v>56.66</v>
      </c>
    </row>
    <row r="14" spans="1:13" x14ac:dyDescent="0.3">
      <c r="A14" s="9"/>
      <c r="B14" s="38"/>
      <c r="C14" s="43"/>
      <c r="D14" s="43"/>
      <c r="E14" s="43"/>
      <c r="F14" s="43"/>
      <c r="G14" s="43"/>
      <c r="H14" s="43"/>
      <c r="I14" s="43"/>
      <c r="J14" s="43"/>
      <c r="K14" s="44"/>
      <c r="M14" s="10"/>
    </row>
    <row r="15" spans="1:13" x14ac:dyDescent="0.3">
      <c r="A15" s="9"/>
      <c r="B15" s="41" t="s">
        <v>82</v>
      </c>
      <c r="C15" s="32">
        <f>ROUND(C13*1.03,2)</f>
        <v>45.02</v>
      </c>
      <c r="D15" s="32">
        <f t="shared" si="0"/>
        <v>46.43</v>
      </c>
      <c r="E15" s="32">
        <f t="shared" si="0"/>
        <v>47.88</v>
      </c>
      <c r="F15" s="32">
        <f t="shared" si="0"/>
        <v>49.58</v>
      </c>
      <c r="G15" s="32">
        <f t="shared" si="0"/>
        <v>51.19</v>
      </c>
      <c r="H15" s="32">
        <f t="shared" si="0"/>
        <v>52.89</v>
      </c>
      <c r="I15" s="32">
        <f t="shared" si="0"/>
        <v>54.59</v>
      </c>
      <c r="J15" s="32">
        <f t="shared" si="0"/>
        <v>56.35</v>
      </c>
      <c r="K15" s="42">
        <f t="shared" si="0"/>
        <v>58.36</v>
      </c>
      <c r="M15" s="10"/>
    </row>
    <row r="16" spans="1:13" ht="15" customHeight="1" x14ac:dyDescent="0.3">
      <c r="A16" s="9"/>
      <c r="B16" s="53"/>
      <c r="C16" s="7"/>
      <c r="D16" s="7"/>
      <c r="E16" s="7"/>
      <c r="F16" s="43"/>
      <c r="G16" s="43"/>
      <c r="H16" s="43"/>
      <c r="I16" s="43"/>
      <c r="J16" s="43"/>
      <c r="K16" s="44"/>
    </row>
    <row r="17" spans="1:11" ht="15" customHeight="1" x14ac:dyDescent="0.3">
      <c r="A17" s="9"/>
      <c r="B17" s="38" t="s">
        <v>83</v>
      </c>
      <c r="C17" s="7"/>
      <c r="D17" s="7"/>
      <c r="E17" s="7"/>
      <c r="F17" s="43"/>
      <c r="G17" s="43"/>
      <c r="H17" s="43"/>
      <c r="I17" s="43"/>
      <c r="J17" s="43"/>
      <c r="K17" s="44"/>
    </row>
    <row r="18" spans="1:11" ht="15" customHeight="1" x14ac:dyDescent="0.3">
      <c r="A18" s="9"/>
      <c r="B18" s="54" t="s">
        <v>87</v>
      </c>
      <c r="C18" s="32">
        <f t="shared" ref="C18:K18" si="1">ROUND(C15*1.049,2)</f>
        <v>47.23</v>
      </c>
      <c r="D18" s="32">
        <f t="shared" si="1"/>
        <v>48.71</v>
      </c>
      <c r="E18" s="32">
        <f t="shared" si="1"/>
        <v>50.23</v>
      </c>
      <c r="F18" s="32">
        <f t="shared" si="1"/>
        <v>52.01</v>
      </c>
      <c r="G18" s="32">
        <f t="shared" si="1"/>
        <v>53.7</v>
      </c>
      <c r="H18" s="32">
        <f t="shared" si="1"/>
        <v>55.48</v>
      </c>
      <c r="I18" s="32">
        <f t="shared" si="1"/>
        <v>57.26</v>
      </c>
      <c r="J18" s="32">
        <f t="shared" si="1"/>
        <v>59.11</v>
      </c>
      <c r="K18" s="42">
        <f t="shared" si="1"/>
        <v>61.22</v>
      </c>
    </row>
    <row r="19" spans="1:11" ht="15" customHeight="1" x14ac:dyDescent="0.3">
      <c r="A19" s="9"/>
      <c r="B19" s="45" t="s">
        <v>84</v>
      </c>
      <c r="C19" s="32">
        <f t="shared" ref="C19:K19" si="2">ROUND(C18*1.02,2)</f>
        <v>48.17</v>
      </c>
      <c r="D19" s="32">
        <f t="shared" si="2"/>
        <v>49.68</v>
      </c>
      <c r="E19" s="32">
        <f t="shared" si="2"/>
        <v>51.23</v>
      </c>
      <c r="F19" s="32">
        <f t="shared" si="2"/>
        <v>53.05</v>
      </c>
      <c r="G19" s="32">
        <f t="shared" si="2"/>
        <v>54.77</v>
      </c>
      <c r="H19" s="32">
        <f t="shared" si="2"/>
        <v>56.59</v>
      </c>
      <c r="I19" s="32">
        <f t="shared" si="2"/>
        <v>58.41</v>
      </c>
      <c r="J19" s="32">
        <f t="shared" si="2"/>
        <v>60.29</v>
      </c>
      <c r="K19" s="42">
        <f t="shared" si="2"/>
        <v>62.44</v>
      </c>
    </row>
    <row r="20" spans="1:11" ht="15" customHeight="1" x14ac:dyDescent="0.3">
      <c r="A20" s="9"/>
      <c r="B20" s="54"/>
      <c r="C20" s="32"/>
      <c r="D20" s="32"/>
      <c r="E20" s="32"/>
      <c r="F20" s="43"/>
      <c r="G20" s="43"/>
      <c r="H20" s="43"/>
      <c r="I20" s="43"/>
      <c r="J20" s="43"/>
      <c r="K20" s="44"/>
    </row>
    <row r="21" spans="1:11" ht="15" customHeight="1" x14ac:dyDescent="0.3">
      <c r="A21" s="9"/>
      <c r="B21" s="41" t="s">
        <v>85</v>
      </c>
      <c r="C21" s="32">
        <f t="shared" ref="C21:K21" si="3">ROUND(C18*1.03,2)</f>
        <v>48.65</v>
      </c>
      <c r="D21" s="32">
        <f t="shared" si="3"/>
        <v>50.17</v>
      </c>
      <c r="E21" s="32">
        <f t="shared" si="3"/>
        <v>51.74</v>
      </c>
      <c r="F21" s="32">
        <f t="shared" si="3"/>
        <v>53.57</v>
      </c>
      <c r="G21" s="32">
        <f t="shared" si="3"/>
        <v>55.31</v>
      </c>
      <c r="H21" s="32">
        <f t="shared" si="3"/>
        <v>57.14</v>
      </c>
      <c r="I21" s="32">
        <f t="shared" si="3"/>
        <v>58.98</v>
      </c>
      <c r="J21" s="32">
        <f t="shared" si="3"/>
        <v>60.88</v>
      </c>
      <c r="K21" s="42">
        <f t="shared" si="3"/>
        <v>63.06</v>
      </c>
    </row>
    <row r="22" spans="1:11" ht="15" customHeight="1" x14ac:dyDescent="0.3">
      <c r="A22" s="9"/>
      <c r="B22" s="45" t="s">
        <v>84</v>
      </c>
      <c r="C22" s="43">
        <f t="shared" ref="C22:K22" si="4">ROUND(C21*1.02,2)</f>
        <v>49.62</v>
      </c>
      <c r="D22" s="43">
        <f t="shared" si="4"/>
        <v>51.17</v>
      </c>
      <c r="E22" s="43">
        <f t="shared" si="4"/>
        <v>52.77</v>
      </c>
      <c r="F22" s="43">
        <f t="shared" si="4"/>
        <v>54.64</v>
      </c>
      <c r="G22" s="43">
        <f t="shared" si="4"/>
        <v>56.42</v>
      </c>
      <c r="H22" s="43">
        <f t="shared" si="4"/>
        <v>58.28</v>
      </c>
      <c r="I22" s="43">
        <f t="shared" si="4"/>
        <v>60.16</v>
      </c>
      <c r="J22" s="43">
        <f t="shared" si="4"/>
        <v>62.1</v>
      </c>
      <c r="K22" s="44">
        <f t="shared" si="4"/>
        <v>64.319999999999993</v>
      </c>
    </row>
    <row r="23" spans="1:11" ht="15" customHeight="1" x14ac:dyDescent="0.3">
      <c r="A23" s="9"/>
      <c r="B23" s="38"/>
      <c r="C23" s="32"/>
      <c r="D23" s="32"/>
      <c r="E23" s="32"/>
      <c r="F23" s="43"/>
      <c r="G23" s="43"/>
      <c r="H23" s="43"/>
      <c r="I23" s="43"/>
      <c r="J23" s="43"/>
      <c r="K23" s="44"/>
    </row>
    <row r="24" spans="1:11" ht="15" customHeight="1" x14ac:dyDescent="0.3">
      <c r="A24" s="9"/>
      <c r="B24" s="41" t="s">
        <v>86</v>
      </c>
      <c r="C24" s="32">
        <f t="shared" ref="C24:K24" si="5">ROUND(C21*1.03,2)</f>
        <v>50.11</v>
      </c>
      <c r="D24" s="32">
        <f t="shared" si="5"/>
        <v>51.68</v>
      </c>
      <c r="E24" s="32">
        <f t="shared" si="5"/>
        <v>53.29</v>
      </c>
      <c r="F24" s="32">
        <f t="shared" si="5"/>
        <v>55.18</v>
      </c>
      <c r="G24" s="32">
        <f t="shared" si="5"/>
        <v>56.97</v>
      </c>
      <c r="H24" s="32">
        <f t="shared" si="5"/>
        <v>58.85</v>
      </c>
      <c r="I24" s="32">
        <f t="shared" si="5"/>
        <v>60.75</v>
      </c>
      <c r="J24" s="32">
        <f t="shared" si="5"/>
        <v>62.71</v>
      </c>
      <c r="K24" s="42">
        <f t="shared" si="5"/>
        <v>64.95</v>
      </c>
    </row>
    <row r="25" spans="1:11" ht="15" customHeight="1" x14ac:dyDescent="0.3">
      <c r="A25" s="9"/>
      <c r="B25" s="47" t="s">
        <v>84</v>
      </c>
      <c r="C25" s="48">
        <f t="shared" ref="C25:K25" si="6">ROUND(C24*1.02,2)</f>
        <v>51.11</v>
      </c>
      <c r="D25" s="48">
        <f t="shared" si="6"/>
        <v>52.71</v>
      </c>
      <c r="E25" s="48">
        <f t="shared" si="6"/>
        <v>54.36</v>
      </c>
      <c r="F25" s="48">
        <f t="shared" si="6"/>
        <v>56.28</v>
      </c>
      <c r="G25" s="48">
        <f t="shared" si="6"/>
        <v>58.11</v>
      </c>
      <c r="H25" s="48">
        <f t="shared" si="6"/>
        <v>60.03</v>
      </c>
      <c r="I25" s="48">
        <f t="shared" si="6"/>
        <v>61.97</v>
      </c>
      <c r="J25" s="48">
        <f t="shared" si="6"/>
        <v>63.96</v>
      </c>
      <c r="K25" s="49">
        <f t="shared" si="6"/>
        <v>66.25</v>
      </c>
    </row>
    <row r="26" spans="1:11" ht="15" customHeight="1" x14ac:dyDescent="0.3">
      <c r="A26" s="9"/>
      <c r="B26" s="25"/>
      <c r="C26" s="11"/>
      <c r="D26" s="11"/>
      <c r="E26" s="11"/>
      <c r="F26" s="11"/>
      <c r="G26" s="11"/>
      <c r="H26" s="11"/>
      <c r="I26" s="11"/>
      <c r="J26" s="11"/>
      <c r="K26" s="11"/>
    </row>
    <row r="27" spans="1:11" ht="15" customHeight="1" x14ac:dyDescent="0.3">
      <c r="A27" s="9">
        <v>10</v>
      </c>
      <c r="B27" s="120" t="s">
        <v>15</v>
      </c>
      <c r="C27" s="121"/>
      <c r="D27" s="121"/>
      <c r="E27" s="121"/>
      <c r="F27" s="121"/>
      <c r="G27" s="121"/>
      <c r="H27" s="121"/>
      <c r="I27" s="121"/>
      <c r="J27" s="121"/>
      <c r="K27" s="122"/>
    </row>
    <row r="28" spans="1:11" ht="15" customHeight="1" x14ac:dyDescent="0.3">
      <c r="A28" s="9"/>
      <c r="B28" s="97"/>
      <c r="K28" s="98"/>
    </row>
    <row r="29" spans="1:11" ht="15" customHeight="1" x14ac:dyDescent="0.3">
      <c r="A29" s="9"/>
      <c r="B29" s="33"/>
      <c r="C29" s="7"/>
      <c r="D29" s="7"/>
      <c r="E29" s="7"/>
      <c r="F29" s="7"/>
      <c r="G29" s="7"/>
      <c r="H29" s="7"/>
      <c r="I29" s="7"/>
      <c r="J29" s="7"/>
      <c r="K29" s="34"/>
    </row>
    <row r="30" spans="1:11" ht="15" customHeight="1" x14ac:dyDescent="0.3">
      <c r="A30" s="9"/>
      <c r="B30" s="35" t="s">
        <v>80</v>
      </c>
      <c r="C30" s="36">
        <v>42.44</v>
      </c>
      <c r="D30" s="36">
        <v>43.77</v>
      </c>
      <c r="E30" s="36">
        <v>45.14</v>
      </c>
      <c r="F30" s="36">
        <v>46.74</v>
      </c>
      <c r="G30" s="36">
        <v>48.25</v>
      </c>
      <c r="H30" s="36">
        <v>49.85</v>
      </c>
      <c r="I30" s="36">
        <v>51.46</v>
      </c>
      <c r="J30" s="36">
        <v>53.12</v>
      </c>
      <c r="K30" s="37">
        <v>55.01</v>
      </c>
    </row>
    <row r="31" spans="1:11" ht="15" customHeight="1" x14ac:dyDescent="0.3">
      <c r="A31" s="9"/>
      <c r="B31" s="38"/>
      <c r="C31" s="39"/>
      <c r="D31" s="39"/>
      <c r="E31" s="39"/>
      <c r="F31" s="39"/>
      <c r="G31" s="39"/>
      <c r="H31" s="39"/>
      <c r="I31" s="39"/>
      <c r="J31" s="39"/>
      <c r="K31" s="40"/>
    </row>
    <row r="32" spans="1:11" ht="15" customHeight="1" x14ac:dyDescent="0.3">
      <c r="A32" s="9"/>
      <c r="B32" s="41" t="s">
        <v>81</v>
      </c>
      <c r="C32" s="32">
        <f t="shared" ref="C32:K32" si="7">ROUND(C30*1.03,2)</f>
        <v>43.71</v>
      </c>
      <c r="D32" s="32">
        <f t="shared" si="7"/>
        <v>45.08</v>
      </c>
      <c r="E32" s="32">
        <f t="shared" si="7"/>
        <v>46.49</v>
      </c>
      <c r="F32" s="32">
        <f t="shared" si="7"/>
        <v>48.14</v>
      </c>
      <c r="G32" s="32">
        <f t="shared" si="7"/>
        <v>49.7</v>
      </c>
      <c r="H32" s="32">
        <f t="shared" si="7"/>
        <v>51.35</v>
      </c>
      <c r="I32" s="32">
        <f t="shared" si="7"/>
        <v>53</v>
      </c>
      <c r="J32" s="32">
        <f t="shared" si="7"/>
        <v>54.71</v>
      </c>
      <c r="K32" s="42">
        <f t="shared" si="7"/>
        <v>56.66</v>
      </c>
    </row>
    <row r="33" spans="1:11" ht="15" customHeight="1" x14ac:dyDescent="0.3">
      <c r="A33" s="9"/>
      <c r="B33" s="38"/>
      <c r="C33" s="43"/>
      <c r="D33" s="43"/>
      <c r="E33" s="43"/>
      <c r="F33" s="43"/>
      <c r="G33" s="43"/>
      <c r="H33" s="43"/>
      <c r="I33" s="43"/>
      <c r="J33" s="43"/>
      <c r="K33" s="44"/>
    </row>
    <row r="34" spans="1:11" ht="15" customHeight="1" x14ac:dyDescent="0.3">
      <c r="A34" s="9"/>
      <c r="B34" s="41" t="s">
        <v>82</v>
      </c>
      <c r="C34" s="43">
        <f t="shared" ref="C34:K34" si="8">ROUND(C32*1.03,2)</f>
        <v>45.02</v>
      </c>
      <c r="D34" s="43">
        <f t="shared" si="8"/>
        <v>46.43</v>
      </c>
      <c r="E34" s="43">
        <f t="shared" si="8"/>
        <v>47.88</v>
      </c>
      <c r="F34" s="43">
        <f t="shared" si="8"/>
        <v>49.58</v>
      </c>
      <c r="G34" s="43">
        <f t="shared" si="8"/>
        <v>51.19</v>
      </c>
      <c r="H34" s="43">
        <f t="shared" si="8"/>
        <v>52.89</v>
      </c>
      <c r="I34" s="43">
        <f t="shared" si="8"/>
        <v>54.59</v>
      </c>
      <c r="J34" s="43">
        <f t="shared" si="8"/>
        <v>56.35</v>
      </c>
      <c r="K34" s="44">
        <f t="shared" si="8"/>
        <v>58.36</v>
      </c>
    </row>
    <row r="35" spans="1:11" ht="15" customHeight="1" x14ac:dyDescent="0.3">
      <c r="A35" s="9"/>
      <c r="B35" s="41"/>
      <c r="C35" s="43"/>
      <c r="D35" s="43"/>
      <c r="E35" s="43"/>
      <c r="F35" s="43"/>
      <c r="G35" s="43"/>
      <c r="H35" s="43"/>
      <c r="I35" s="43"/>
      <c r="J35" s="43"/>
      <c r="K35" s="44"/>
    </row>
    <row r="36" spans="1:11" ht="15" customHeight="1" x14ac:dyDescent="0.3">
      <c r="A36" s="9"/>
      <c r="B36" s="38" t="s">
        <v>83</v>
      </c>
      <c r="C36" s="43"/>
      <c r="D36" s="43"/>
      <c r="E36" s="43"/>
      <c r="F36" s="43"/>
      <c r="G36" s="43"/>
      <c r="H36" s="43"/>
      <c r="I36" s="43"/>
      <c r="J36" s="43"/>
      <c r="K36" s="44"/>
    </row>
    <row r="37" spans="1:11" ht="15" customHeight="1" x14ac:dyDescent="0.3">
      <c r="A37" s="9"/>
      <c r="B37" s="45" t="s">
        <v>84</v>
      </c>
      <c r="C37" s="43">
        <f t="shared" ref="C37:K37" si="9">ROUND(C34*1.02,2)</f>
        <v>45.92</v>
      </c>
      <c r="D37" s="43">
        <f t="shared" si="9"/>
        <v>47.36</v>
      </c>
      <c r="E37" s="43">
        <f t="shared" si="9"/>
        <v>48.84</v>
      </c>
      <c r="F37" s="43">
        <f t="shared" si="9"/>
        <v>50.57</v>
      </c>
      <c r="G37" s="43">
        <f t="shared" si="9"/>
        <v>52.21</v>
      </c>
      <c r="H37" s="43">
        <f t="shared" si="9"/>
        <v>53.95</v>
      </c>
      <c r="I37" s="43">
        <f t="shared" si="9"/>
        <v>55.68</v>
      </c>
      <c r="J37" s="43">
        <f t="shared" si="9"/>
        <v>57.48</v>
      </c>
      <c r="K37" s="44">
        <f t="shared" si="9"/>
        <v>59.53</v>
      </c>
    </row>
    <row r="38" spans="1:11" ht="15" customHeight="1" x14ac:dyDescent="0.3">
      <c r="A38" s="9"/>
      <c r="B38" s="38"/>
      <c r="C38" s="43"/>
      <c r="D38" s="43"/>
      <c r="E38" s="43"/>
      <c r="F38" s="43"/>
      <c r="G38" s="43"/>
      <c r="H38" s="43"/>
      <c r="I38" s="43"/>
      <c r="J38" s="43"/>
      <c r="K38" s="44"/>
    </row>
    <row r="39" spans="1:11" ht="15" customHeight="1" x14ac:dyDescent="0.3">
      <c r="A39" s="9"/>
      <c r="B39" s="41" t="s">
        <v>85</v>
      </c>
      <c r="C39" s="43">
        <f t="shared" ref="C39:K39" si="10">ROUND(C34*1.03,2)</f>
        <v>46.37</v>
      </c>
      <c r="D39" s="43">
        <f t="shared" si="10"/>
        <v>47.82</v>
      </c>
      <c r="E39" s="43">
        <f t="shared" si="10"/>
        <v>49.32</v>
      </c>
      <c r="F39" s="43">
        <f t="shared" si="10"/>
        <v>51.07</v>
      </c>
      <c r="G39" s="43">
        <f t="shared" si="10"/>
        <v>52.73</v>
      </c>
      <c r="H39" s="43">
        <f t="shared" si="10"/>
        <v>54.48</v>
      </c>
      <c r="I39" s="43">
        <f t="shared" si="10"/>
        <v>56.23</v>
      </c>
      <c r="J39" s="43">
        <f t="shared" si="10"/>
        <v>58.04</v>
      </c>
      <c r="K39" s="44">
        <f t="shared" si="10"/>
        <v>60.11</v>
      </c>
    </row>
    <row r="40" spans="1:11" ht="15" customHeight="1" x14ac:dyDescent="0.3">
      <c r="A40" s="9"/>
      <c r="B40" s="45" t="s">
        <v>84</v>
      </c>
      <c r="C40" s="43">
        <f t="shared" ref="C40:K40" si="11">ROUND(C39*1.02,2)</f>
        <v>47.3</v>
      </c>
      <c r="D40" s="43">
        <f t="shared" si="11"/>
        <v>48.78</v>
      </c>
      <c r="E40" s="43">
        <f t="shared" si="11"/>
        <v>50.31</v>
      </c>
      <c r="F40" s="43">
        <f t="shared" si="11"/>
        <v>52.09</v>
      </c>
      <c r="G40" s="43">
        <f t="shared" si="11"/>
        <v>53.78</v>
      </c>
      <c r="H40" s="43">
        <f t="shared" si="11"/>
        <v>55.57</v>
      </c>
      <c r="I40" s="43">
        <f t="shared" si="11"/>
        <v>57.35</v>
      </c>
      <c r="J40" s="43">
        <f t="shared" si="11"/>
        <v>59.2</v>
      </c>
      <c r="K40" s="44">
        <f t="shared" si="11"/>
        <v>61.31</v>
      </c>
    </row>
    <row r="41" spans="1:11" ht="15" customHeight="1" x14ac:dyDescent="0.3">
      <c r="A41" s="9"/>
      <c r="B41" s="38"/>
      <c r="C41" s="43"/>
      <c r="D41" s="43"/>
      <c r="E41" s="43"/>
      <c r="F41" s="43"/>
      <c r="G41" s="43"/>
      <c r="H41" s="43"/>
      <c r="I41" s="43"/>
      <c r="J41" s="43"/>
      <c r="K41" s="46"/>
    </row>
    <row r="42" spans="1:11" ht="15" customHeight="1" x14ac:dyDescent="0.3">
      <c r="A42" s="9"/>
      <c r="B42" s="41" t="s">
        <v>86</v>
      </c>
      <c r="C42" s="43">
        <f t="shared" ref="C42:K42" si="12">ROUND(C39*1.03,2)</f>
        <v>47.76</v>
      </c>
      <c r="D42" s="43">
        <f t="shared" si="12"/>
        <v>49.25</v>
      </c>
      <c r="E42" s="43">
        <f t="shared" si="12"/>
        <v>50.8</v>
      </c>
      <c r="F42" s="43">
        <f t="shared" si="12"/>
        <v>52.6</v>
      </c>
      <c r="G42" s="43">
        <f t="shared" si="12"/>
        <v>54.31</v>
      </c>
      <c r="H42" s="43">
        <f t="shared" si="12"/>
        <v>56.11</v>
      </c>
      <c r="I42" s="43">
        <f t="shared" si="12"/>
        <v>57.92</v>
      </c>
      <c r="J42" s="43">
        <f t="shared" si="12"/>
        <v>59.78</v>
      </c>
      <c r="K42" s="44">
        <f t="shared" si="12"/>
        <v>61.91</v>
      </c>
    </row>
    <row r="43" spans="1:11" ht="15" customHeight="1" x14ac:dyDescent="0.3">
      <c r="A43" s="9"/>
      <c r="B43" s="47" t="s">
        <v>84</v>
      </c>
      <c r="C43" s="48">
        <f t="shared" ref="C43:K43" si="13">ROUND(C42*1.02,2)</f>
        <v>48.72</v>
      </c>
      <c r="D43" s="48">
        <f t="shared" si="13"/>
        <v>50.24</v>
      </c>
      <c r="E43" s="48">
        <f t="shared" si="13"/>
        <v>51.82</v>
      </c>
      <c r="F43" s="48">
        <f t="shared" si="13"/>
        <v>53.65</v>
      </c>
      <c r="G43" s="48">
        <f t="shared" si="13"/>
        <v>55.4</v>
      </c>
      <c r="H43" s="48">
        <f t="shared" si="13"/>
        <v>57.23</v>
      </c>
      <c r="I43" s="48">
        <f t="shared" si="13"/>
        <v>59.08</v>
      </c>
      <c r="J43" s="48">
        <f t="shared" si="13"/>
        <v>60.98</v>
      </c>
      <c r="K43" s="49">
        <f t="shared" si="13"/>
        <v>63.15</v>
      </c>
    </row>
    <row r="44" spans="1:11" ht="15" customHeight="1" x14ac:dyDescent="0.3">
      <c r="A44" s="9"/>
      <c r="B44" s="60"/>
      <c r="C44" s="43"/>
      <c r="D44" s="43"/>
      <c r="E44" s="43"/>
      <c r="F44" s="43"/>
      <c r="G44" s="43"/>
      <c r="H44" s="43"/>
      <c r="I44" s="43"/>
      <c r="J44" s="43"/>
      <c r="K44" s="43"/>
    </row>
    <row r="45" spans="1:11" ht="15" customHeight="1" x14ac:dyDescent="0.3">
      <c r="A45" s="9" t="s">
        <v>115</v>
      </c>
      <c r="B45" s="93" t="s">
        <v>114</v>
      </c>
      <c r="C45" s="94"/>
      <c r="D45" s="94"/>
      <c r="E45" s="106"/>
      <c r="F45" s="106"/>
      <c r="G45" s="106"/>
      <c r="H45" s="106"/>
      <c r="I45" s="106"/>
      <c r="J45" s="106"/>
      <c r="K45" s="107"/>
    </row>
    <row r="46" spans="1:11" ht="15" customHeight="1" x14ac:dyDescent="0.3">
      <c r="A46" s="9"/>
      <c r="B46" s="95"/>
      <c r="C46" s="96"/>
      <c r="D46" s="96"/>
      <c r="E46" s="112"/>
      <c r="F46" s="112"/>
      <c r="G46" s="112"/>
      <c r="H46" s="112"/>
      <c r="I46" s="112"/>
      <c r="J46" s="112"/>
      <c r="K46" s="113"/>
    </row>
    <row r="47" spans="1:11" ht="15" customHeight="1" x14ac:dyDescent="0.3">
      <c r="A47" s="9"/>
      <c r="B47" s="35" t="s">
        <v>80</v>
      </c>
      <c r="C47" s="36">
        <v>41.38</v>
      </c>
      <c r="D47" s="36">
        <v>42.69</v>
      </c>
      <c r="E47" s="36">
        <v>44</v>
      </c>
      <c r="F47" s="36">
        <v>45.46</v>
      </c>
      <c r="G47" s="36">
        <v>46.91</v>
      </c>
      <c r="H47" s="36">
        <v>48.41</v>
      </c>
      <c r="I47" s="36">
        <v>49.95</v>
      </c>
      <c r="J47" s="36">
        <v>51.53</v>
      </c>
      <c r="K47" s="37">
        <v>53.34</v>
      </c>
    </row>
    <row r="48" spans="1:11" ht="15" customHeight="1" x14ac:dyDescent="0.3">
      <c r="A48" s="9"/>
      <c r="B48" s="38"/>
      <c r="C48" s="39"/>
      <c r="D48" s="39"/>
      <c r="E48" s="39"/>
      <c r="F48" s="39"/>
      <c r="G48" s="39"/>
      <c r="H48" s="39"/>
      <c r="I48" s="39"/>
      <c r="J48" s="39"/>
      <c r="K48" s="40"/>
    </row>
    <row r="49" spans="1:11" ht="15" customHeight="1" x14ac:dyDescent="0.3">
      <c r="A49" s="9"/>
      <c r="B49" s="41" t="s">
        <v>81</v>
      </c>
      <c r="C49" s="32">
        <f t="shared" ref="C49:K49" si="14">ROUND(C47*1.03,2)</f>
        <v>42.62</v>
      </c>
      <c r="D49" s="32">
        <f t="shared" si="14"/>
        <v>43.97</v>
      </c>
      <c r="E49" s="32">
        <f t="shared" si="14"/>
        <v>45.32</v>
      </c>
      <c r="F49" s="32">
        <f t="shared" si="14"/>
        <v>46.82</v>
      </c>
      <c r="G49" s="32">
        <f t="shared" si="14"/>
        <v>48.32</v>
      </c>
      <c r="H49" s="32">
        <f t="shared" si="14"/>
        <v>49.86</v>
      </c>
      <c r="I49" s="32">
        <f t="shared" si="14"/>
        <v>51.45</v>
      </c>
      <c r="J49" s="32">
        <f t="shared" si="14"/>
        <v>53.08</v>
      </c>
      <c r="K49" s="42">
        <f t="shared" si="14"/>
        <v>54.94</v>
      </c>
    </row>
    <row r="50" spans="1:11" ht="15" customHeight="1" x14ac:dyDescent="0.3">
      <c r="A50" s="9"/>
      <c r="B50" s="38"/>
      <c r="C50" s="43"/>
      <c r="D50" s="43"/>
      <c r="E50" s="43"/>
      <c r="F50" s="43"/>
      <c r="G50" s="43"/>
      <c r="H50" s="43"/>
      <c r="I50" s="43"/>
      <c r="J50" s="43"/>
      <c r="K50" s="44"/>
    </row>
    <row r="51" spans="1:11" ht="15" customHeight="1" x14ac:dyDescent="0.3">
      <c r="A51" s="9"/>
      <c r="B51" s="41" t="s">
        <v>82</v>
      </c>
      <c r="C51" s="43">
        <f t="shared" ref="C51:K51" si="15">ROUND(C49*1.03,2)</f>
        <v>43.9</v>
      </c>
      <c r="D51" s="43">
        <f t="shared" si="15"/>
        <v>45.29</v>
      </c>
      <c r="E51" s="43">
        <f t="shared" si="15"/>
        <v>46.68</v>
      </c>
      <c r="F51" s="43">
        <f t="shared" si="15"/>
        <v>48.22</v>
      </c>
      <c r="G51" s="43">
        <f t="shared" si="15"/>
        <v>49.77</v>
      </c>
      <c r="H51" s="43">
        <f t="shared" si="15"/>
        <v>51.36</v>
      </c>
      <c r="I51" s="43">
        <f t="shared" si="15"/>
        <v>52.99</v>
      </c>
      <c r="J51" s="43">
        <f t="shared" si="15"/>
        <v>54.67</v>
      </c>
      <c r="K51" s="44">
        <f t="shared" si="15"/>
        <v>56.59</v>
      </c>
    </row>
    <row r="52" spans="1:11" ht="15" customHeight="1" x14ac:dyDescent="0.3">
      <c r="A52" s="9"/>
      <c r="B52" s="41"/>
      <c r="C52" s="43"/>
      <c r="D52" s="43"/>
      <c r="E52" s="43"/>
      <c r="F52" s="43"/>
      <c r="G52" s="43"/>
      <c r="H52" s="43"/>
      <c r="I52" s="43"/>
      <c r="J52" s="43"/>
      <c r="K52" s="44"/>
    </row>
    <row r="53" spans="1:11" ht="15" customHeight="1" x14ac:dyDescent="0.3">
      <c r="A53" s="9"/>
      <c r="B53" s="38" t="s">
        <v>83</v>
      </c>
      <c r="C53" s="43"/>
      <c r="D53" s="43"/>
      <c r="E53" s="43"/>
      <c r="F53" s="43"/>
      <c r="G53" s="43"/>
      <c r="H53" s="43"/>
      <c r="I53" s="43"/>
      <c r="J53" s="43"/>
      <c r="K53" s="44"/>
    </row>
    <row r="54" spans="1:11" ht="15" customHeight="1" x14ac:dyDescent="0.3">
      <c r="A54" s="9"/>
      <c r="B54" s="45" t="s">
        <v>84</v>
      </c>
      <c r="C54" s="43">
        <f t="shared" ref="C54:K54" si="16">ROUND(C51*1.02,2)</f>
        <v>44.78</v>
      </c>
      <c r="D54" s="43">
        <f t="shared" si="16"/>
        <v>46.2</v>
      </c>
      <c r="E54" s="43">
        <f t="shared" si="16"/>
        <v>47.61</v>
      </c>
      <c r="F54" s="43">
        <f t="shared" si="16"/>
        <v>49.18</v>
      </c>
      <c r="G54" s="43">
        <f t="shared" si="16"/>
        <v>50.77</v>
      </c>
      <c r="H54" s="43">
        <f t="shared" si="16"/>
        <v>52.39</v>
      </c>
      <c r="I54" s="43">
        <f t="shared" si="16"/>
        <v>54.05</v>
      </c>
      <c r="J54" s="43">
        <f t="shared" si="16"/>
        <v>55.76</v>
      </c>
      <c r="K54" s="44">
        <f t="shared" si="16"/>
        <v>57.72</v>
      </c>
    </row>
    <row r="55" spans="1:11" ht="15" customHeight="1" x14ac:dyDescent="0.3">
      <c r="A55" s="9"/>
      <c r="B55" s="38"/>
      <c r="C55" s="43"/>
      <c r="D55" s="43"/>
      <c r="E55" s="43"/>
      <c r="F55" s="43"/>
      <c r="G55" s="43"/>
      <c r="H55" s="43"/>
      <c r="I55" s="43"/>
      <c r="J55" s="43"/>
      <c r="K55" s="44"/>
    </row>
    <row r="56" spans="1:11" ht="15" customHeight="1" x14ac:dyDescent="0.3">
      <c r="A56" s="9"/>
      <c r="B56" s="41" t="s">
        <v>85</v>
      </c>
      <c r="C56" s="43">
        <f t="shared" ref="C56:K56" si="17">ROUND(C51*1.03,2)</f>
        <v>45.22</v>
      </c>
      <c r="D56" s="43">
        <f t="shared" si="17"/>
        <v>46.65</v>
      </c>
      <c r="E56" s="43">
        <f t="shared" si="17"/>
        <v>48.08</v>
      </c>
      <c r="F56" s="43">
        <f t="shared" si="17"/>
        <v>49.67</v>
      </c>
      <c r="G56" s="43">
        <f t="shared" si="17"/>
        <v>51.26</v>
      </c>
      <c r="H56" s="43">
        <f t="shared" si="17"/>
        <v>52.9</v>
      </c>
      <c r="I56" s="43">
        <f t="shared" si="17"/>
        <v>54.58</v>
      </c>
      <c r="J56" s="43">
        <f t="shared" si="17"/>
        <v>56.31</v>
      </c>
      <c r="K56" s="44">
        <f t="shared" si="17"/>
        <v>58.29</v>
      </c>
    </row>
    <row r="57" spans="1:11" ht="15" customHeight="1" x14ac:dyDescent="0.3">
      <c r="A57" s="9"/>
      <c r="B57" s="45" t="s">
        <v>84</v>
      </c>
      <c r="C57" s="43">
        <f t="shared" ref="C57:K57" si="18">ROUND(C56*1.02,2)</f>
        <v>46.12</v>
      </c>
      <c r="D57" s="43">
        <f t="shared" si="18"/>
        <v>47.58</v>
      </c>
      <c r="E57" s="43">
        <f t="shared" si="18"/>
        <v>49.04</v>
      </c>
      <c r="F57" s="43">
        <f t="shared" si="18"/>
        <v>50.66</v>
      </c>
      <c r="G57" s="43">
        <f t="shared" si="18"/>
        <v>52.29</v>
      </c>
      <c r="H57" s="43">
        <f t="shared" si="18"/>
        <v>53.96</v>
      </c>
      <c r="I57" s="43">
        <f t="shared" si="18"/>
        <v>55.67</v>
      </c>
      <c r="J57" s="43">
        <f t="shared" si="18"/>
        <v>57.44</v>
      </c>
      <c r="K57" s="44">
        <f t="shared" si="18"/>
        <v>59.46</v>
      </c>
    </row>
    <row r="58" spans="1:11" ht="15" customHeight="1" x14ac:dyDescent="0.3">
      <c r="A58" s="9"/>
      <c r="B58" s="38"/>
      <c r="C58" s="43"/>
      <c r="D58" s="43"/>
      <c r="E58" s="43"/>
      <c r="F58" s="43"/>
      <c r="G58" s="43"/>
      <c r="H58" s="43"/>
      <c r="I58" s="43"/>
      <c r="J58" s="43"/>
      <c r="K58" s="46"/>
    </row>
    <row r="59" spans="1:11" ht="15" customHeight="1" x14ac:dyDescent="0.3">
      <c r="A59" s="9"/>
      <c r="B59" s="41" t="s">
        <v>86</v>
      </c>
      <c r="C59" s="43">
        <f t="shared" ref="C59:K59" si="19">ROUND(C56*1.03,2)</f>
        <v>46.58</v>
      </c>
      <c r="D59" s="43">
        <f t="shared" si="19"/>
        <v>48.05</v>
      </c>
      <c r="E59" s="43">
        <f t="shared" si="19"/>
        <v>49.52</v>
      </c>
      <c r="F59" s="43">
        <f t="shared" si="19"/>
        <v>51.16</v>
      </c>
      <c r="G59" s="43">
        <f t="shared" si="19"/>
        <v>52.8</v>
      </c>
      <c r="H59" s="43">
        <f t="shared" si="19"/>
        <v>54.49</v>
      </c>
      <c r="I59" s="43">
        <f t="shared" si="19"/>
        <v>56.22</v>
      </c>
      <c r="J59" s="43">
        <f t="shared" si="19"/>
        <v>58</v>
      </c>
      <c r="K59" s="44">
        <f t="shared" si="19"/>
        <v>60.04</v>
      </c>
    </row>
    <row r="60" spans="1:11" ht="15" customHeight="1" x14ac:dyDescent="0.3">
      <c r="A60" s="9"/>
      <c r="B60" s="47" t="s">
        <v>84</v>
      </c>
      <c r="C60" s="48">
        <f t="shared" ref="C60:K60" si="20">ROUND(C59*1.02,2)</f>
        <v>47.51</v>
      </c>
      <c r="D60" s="48">
        <f t="shared" si="20"/>
        <v>49.01</v>
      </c>
      <c r="E60" s="48">
        <f t="shared" si="20"/>
        <v>50.51</v>
      </c>
      <c r="F60" s="48">
        <f t="shared" si="20"/>
        <v>52.18</v>
      </c>
      <c r="G60" s="48">
        <f t="shared" si="20"/>
        <v>53.86</v>
      </c>
      <c r="H60" s="48">
        <f t="shared" si="20"/>
        <v>55.58</v>
      </c>
      <c r="I60" s="48">
        <f t="shared" si="20"/>
        <v>57.34</v>
      </c>
      <c r="J60" s="48">
        <f t="shared" si="20"/>
        <v>59.16</v>
      </c>
      <c r="K60" s="49">
        <f t="shared" si="20"/>
        <v>61.24</v>
      </c>
    </row>
    <row r="61" spans="1:11" ht="15" customHeight="1" x14ac:dyDescent="0.3">
      <c r="A61" s="9"/>
      <c r="B61" s="25"/>
      <c r="C61" s="11"/>
      <c r="D61" s="11"/>
      <c r="E61" s="11"/>
      <c r="F61" s="11"/>
      <c r="G61" s="11"/>
      <c r="H61" s="11"/>
      <c r="I61" s="11"/>
      <c r="J61" s="11"/>
      <c r="K61" s="11"/>
    </row>
    <row r="62" spans="1:11" ht="15" customHeight="1" x14ac:dyDescent="0.3">
      <c r="A62" s="9" t="s">
        <v>88</v>
      </c>
      <c r="B62" s="105" t="s">
        <v>17</v>
      </c>
      <c r="C62" s="106"/>
      <c r="D62" s="106"/>
      <c r="E62" s="106"/>
      <c r="F62" s="106"/>
      <c r="G62" s="106"/>
      <c r="H62" s="106"/>
      <c r="I62" s="106"/>
      <c r="J62" s="106"/>
      <c r="K62" s="107"/>
    </row>
    <row r="63" spans="1:11" ht="15" customHeight="1" x14ac:dyDescent="0.3">
      <c r="A63" s="9"/>
      <c r="B63" s="35" t="s">
        <v>80</v>
      </c>
      <c r="C63" s="36">
        <v>40.96</v>
      </c>
      <c r="D63" s="36">
        <v>42.26</v>
      </c>
      <c r="E63" s="36">
        <v>43.59</v>
      </c>
      <c r="F63" s="36">
        <v>45.04</v>
      </c>
      <c r="G63" s="36">
        <v>46.45</v>
      </c>
      <c r="H63" s="36">
        <v>47.94</v>
      </c>
      <c r="I63" s="36">
        <v>49.5</v>
      </c>
      <c r="J63" s="36">
        <v>51.06</v>
      </c>
      <c r="K63" s="37">
        <v>52.83</v>
      </c>
    </row>
    <row r="64" spans="1:11" ht="15" customHeight="1" x14ac:dyDescent="0.3">
      <c r="A64" s="9"/>
      <c r="B64" s="38"/>
      <c r="C64" s="39"/>
      <c r="D64" s="39"/>
      <c r="E64" s="39"/>
      <c r="F64" s="39"/>
      <c r="G64" s="39"/>
      <c r="H64" s="39"/>
      <c r="I64" s="39"/>
      <c r="J64" s="39"/>
      <c r="K64" s="40"/>
    </row>
    <row r="65" spans="1:11" ht="15" customHeight="1" x14ac:dyDescent="0.3">
      <c r="A65" s="9"/>
      <c r="B65" s="41" t="s">
        <v>81</v>
      </c>
      <c r="C65" s="32">
        <f t="shared" ref="C65:K65" si="21">ROUND(C63*1.03,2)</f>
        <v>42.19</v>
      </c>
      <c r="D65" s="32">
        <f t="shared" si="21"/>
        <v>43.53</v>
      </c>
      <c r="E65" s="32">
        <f t="shared" si="21"/>
        <v>44.9</v>
      </c>
      <c r="F65" s="32">
        <f t="shared" si="21"/>
        <v>46.39</v>
      </c>
      <c r="G65" s="32">
        <f t="shared" si="21"/>
        <v>47.84</v>
      </c>
      <c r="H65" s="32">
        <f t="shared" si="21"/>
        <v>49.38</v>
      </c>
      <c r="I65" s="32">
        <f t="shared" si="21"/>
        <v>50.99</v>
      </c>
      <c r="J65" s="32">
        <f t="shared" si="21"/>
        <v>52.59</v>
      </c>
      <c r="K65" s="42">
        <f t="shared" si="21"/>
        <v>54.41</v>
      </c>
    </row>
    <row r="66" spans="1:11" ht="15" customHeight="1" x14ac:dyDescent="0.3">
      <c r="A66" s="9"/>
      <c r="B66" s="38"/>
      <c r="C66" s="43"/>
      <c r="D66" s="43"/>
      <c r="E66" s="43"/>
      <c r="F66" s="43"/>
      <c r="G66" s="43"/>
      <c r="H66" s="43"/>
      <c r="I66" s="43"/>
      <c r="J66" s="43"/>
      <c r="K66" s="44"/>
    </row>
    <row r="67" spans="1:11" ht="15" customHeight="1" x14ac:dyDescent="0.3">
      <c r="A67" s="9"/>
      <c r="B67" s="41" t="s">
        <v>82</v>
      </c>
      <c r="C67" s="43">
        <f t="shared" ref="C67:K67" si="22">ROUND(C65*1.03,2)</f>
        <v>43.46</v>
      </c>
      <c r="D67" s="43">
        <f t="shared" si="22"/>
        <v>44.84</v>
      </c>
      <c r="E67" s="43">
        <f t="shared" si="22"/>
        <v>46.25</v>
      </c>
      <c r="F67" s="43">
        <f t="shared" si="22"/>
        <v>47.78</v>
      </c>
      <c r="G67" s="43">
        <f t="shared" si="22"/>
        <v>49.28</v>
      </c>
      <c r="H67" s="43">
        <f t="shared" si="22"/>
        <v>50.86</v>
      </c>
      <c r="I67" s="43">
        <f t="shared" si="22"/>
        <v>52.52</v>
      </c>
      <c r="J67" s="43">
        <f t="shared" si="22"/>
        <v>54.17</v>
      </c>
      <c r="K67" s="44">
        <f t="shared" si="22"/>
        <v>56.04</v>
      </c>
    </row>
    <row r="68" spans="1:11" ht="15" customHeight="1" x14ac:dyDescent="0.3">
      <c r="A68" s="9"/>
      <c r="B68" s="53"/>
      <c r="C68" s="7"/>
      <c r="D68" s="7"/>
      <c r="E68" s="7"/>
      <c r="F68" s="43"/>
      <c r="G68" s="43"/>
      <c r="H68" s="43"/>
      <c r="I68" s="43"/>
      <c r="J68" s="43"/>
      <c r="K68" s="44"/>
    </row>
    <row r="69" spans="1:11" ht="15" customHeight="1" x14ac:dyDescent="0.3">
      <c r="A69" s="9"/>
      <c r="B69" s="38" t="s">
        <v>83</v>
      </c>
      <c r="C69" s="7"/>
      <c r="D69" s="7"/>
      <c r="E69" s="7"/>
      <c r="F69" s="43"/>
      <c r="G69" s="43"/>
      <c r="H69" s="43"/>
      <c r="I69" s="43"/>
      <c r="J69" s="43"/>
      <c r="K69" s="44"/>
    </row>
    <row r="70" spans="1:11" ht="15" customHeight="1" x14ac:dyDescent="0.3">
      <c r="A70" s="9"/>
      <c r="B70" s="54" t="s">
        <v>87</v>
      </c>
      <c r="C70" s="32">
        <f t="shared" ref="C70:K70" si="23">ROUND(C67*1.049,2)</f>
        <v>45.59</v>
      </c>
      <c r="D70" s="32">
        <f t="shared" si="23"/>
        <v>47.04</v>
      </c>
      <c r="E70" s="32">
        <f t="shared" si="23"/>
        <v>48.52</v>
      </c>
      <c r="F70" s="32">
        <f t="shared" si="23"/>
        <v>50.12</v>
      </c>
      <c r="G70" s="32">
        <f t="shared" si="23"/>
        <v>51.69</v>
      </c>
      <c r="H70" s="32">
        <f t="shared" si="23"/>
        <v>53.35</v>
      </c>
      <c r="I70" s="32">
        <f t="shared" si="23"/>
        <v>55.09</v>
      </c>
      <c r="J70" s="32">
        <f t="shared" si="23"/>
        <v>56.82</v>
      </c>
      <c r="K70" s="42">
        <f t="shared" si="23"/>
        <v>58.79</v>
      </c>
    </row>
    <row r="71" spans="1:11" ht="15" customHeight="1" x14ac:dyDescent="0.3">
      <c r="A71" s="9"/>
      <c r="B71" s="45" t="s">
        <v>84</v>
      </c>
      <c r="C71" s="32">
        <f t="shared" ref="C71:K71" si="24">ROUND(C70*1.02,2)</f>
        <v>46.5</v>
      </c>
      <c r="D71" s="32">
        <f t="shared" si="24"/>
        <v>47.98</v>
      </c>
      <c r="E71" s="32">
        <f t="shared" si="24"/>
        <v>49.49</v>
      </c>
      <c r="F71" s="32">
        <f t="shared" si="24"/>
        <v>51.12</v>
      </c>
      <c r="G71" s="32">
        <f t="shared" si="24"/>
        <v>52.72</v>
      </c>
      <c r="H71" s="32">
        <f t="shared" si="24"/>
        <v>54.42</v>
      </c>
      <c r="I71" s="32">
        <f t="shared" si="24"/>
        <v>56.19</v>
      </c>
      <c r="J71" s="32">
        <f t="shared" si="24"/>
        <v>57.96</v>
      </c>
      <c r="K71" s="42">
        <f t="shared" si="24"/>
        <v>59.97</v>
      </c>
    </row>
    <row r="72" spans="1:11" ht="15" customHeight="1" x14ac:dyDescent="0.3">
      <c r="A72" s="9"/>
      <c r="B72" s="54"/>
      <c r="C72" s="32"/>
      <c r="D72" s="32"/>
      <c r="E72" s="32"/>
      <c r="F72" s="43"/>
      <c r="G72" s="43"/>
      <c r="H72" s="43"/>
      <c r="I72" s="43"/>
      <c r="J72" s="43"/>
      <c r="K72" s="44"/>
    </row>
    <row r="73" spans="1:11" ht="15" customHeight="1" x14ac:dyDescent="0.3">
      <c r="A73" s="9"/>
      <c r="B73" s="41" t="s">
        <v>85</v>
      </c>
      <c r="C73" s="32">
        <f t="shared" ref="C73:K73" si="25">ROUND(C70*1.03,2)</f>
        <v>46.96</v>
      </c>
      <c r="D73" s="32">
        <f t="shared" si="25"/>
        <v>48.45</v>
      </c>
      <c r="E73" s="32">
        <f t="shared" si="25"/>
        <v>49.98</v>
      </c>
      <c r="F73" s="32">
        <f t="shared" si="25"/>
        <v>51.62</v>
      </c>
      <c r="G73" s="32">
        <f t="shared" si="25"/>
        <v>53.24</v>
      </c>
      <c r="H73" s="32">
        <f t="shared" si="25"/>
        <v>54.95</v>
      </c>
      <c r="I73" s="32">
        <f t="shared" si="25"/>
        <v>56.74</v>
      </c>
      <c r="J73" s="32">
        <f t="shared" si="25"/>
        <v>58.52</v>
      </c>
      <c r="K73" s="42">
        <f t="shared" si="25"/>
        <v>60.55</v>
      </c>
    </row>
    <row r="74" spans="1:11" ht="15" customHeight="1" x14ac:dyDescent="0.3">
      <c r="A74" s="9"/>
      <c r="B74" s="45" t="s">
        <v>84</v>
      </c>
      <c r="C74" s="43">
        <f t="shared" ref="C74:K74" si="26">ROUND(C73*1.02,2)</f>
        <v>47.9</v>
      </c>
      <c r="D74" s="43">
        <f t="shared" si="26"/>
        <v>49.42</v>
      </c>
      <c r="E74" s="43">
        <f t="shared" si="26"/>
        <v>50.98</v>
      </c>
      <c r="F74" s="43">
        <f t="shared" si="26"/>
        <v>52.65</v>
      </c>
      <c r="G74" s="43">
        <f t="shared" si="26"/>
        <v>54.3</v>
      </c>
      <c r="H74" s="43">
        <f t="shared" si="26"/>
        <v>56.05</v>
      </c>
      <c r="I74" s="43">
        <f t="shared" si="26"/>
        <v>57.87</v>
      </c>
      <c r="J74" s="43">
        <f t="shared" si="26"/>
        <v>59.69</v>
      </c>
      <c r="K74" s="44">
        <f t="shared" si="26"/>
        <v>61.76</v>
      </c>
    </row>
    <row r="75" spans="1:11" ht="15" customHeight="1" x14ac:dyDescent="0.3">
      <c r="A75" s="9"/>
      <c r="B75" s="38"/>
      <c r="C75" s="32"/>
      <c r="D75" s="32"/>
      <c r="E75" s="32"/>
      <c r="F75" s="43"/>
      <c r="G75" s="43"/>
      <c r="H75" s="43"/>
      <c r="I75" s="43"/>
      <c r="J75" s="43"/>
      <c r="K75" s="44"/>
    </row>
    <row r="76" spans="1:11" ht="15" customHeight="1" x14ac:dyDescent="0.3">
      <c r="A76" s="9"/>
      <c r="B76" s="41" t="s">
        <v>86</v>
      </c>
      <c r="C76" s="32">
        <f t="shared" ref="C76:K76" si="27">ROUND(C73*1.03,2)</f>
        <v>48.37</v>
      </c>
      <c r="D76" s="32">
        <f t="shared" si="27"/>
        <v>49.9</v>
      </c>
      <c r="E76" s="32">
        <f t="shared" si="27"/>
        <v>51.48</v>
      </c>
      <c r="F76" s="32">
        <f t="shared" si="27"/>
        <v>53.17</v>
      </c>
      <c r="G76" s="32">
        <f t="shared" si="27"/>
        <v>54.84</v>
      </c>
      <c r="H76" s="32">
        <f t="shared" si="27"/>
        <v>56.6</v>
      </c>
      <c r="I76" s="32">
        <f t="shared" si="27"/>
        <v>58.44</v>
      </c>
      <c r="J76" s="32">
        <f t="shared" si="27"/>
        <v>60.28</v>
      </c>
      <c r="K76" s="44">
        <f t="shared" si="27"/>
        <v>62.37</v>
      </c>
    </row>
    <row r="77" spans="1:11" ht="15" customHeight="1" x14ac:dyDescent="0.3">
      <c r="A77" s="9"/>
      <c r="B77" s="47" t="s">
        <v>84</v>
      </c>
      <c r="C77" s="48">
        <f t="shared" ref="C77:K77" si="28">ROUND(C76*1.02,2)</f>
        <v>49.34</v>
      </c>
      <c r="D77" s="48">
        <f t="shared" si="28"/>
        <v>50.9</v>
      </c>
      <c r="E77" s="48">
        <f t="shared" si="28"/>
        <v>52.51</v>
      </c>
      <c r="F77" s="48">
        <f t="shared" si="28"/>
        <v>54.23</v>
      </c>
      <c r="G77" s="48">
        <f t="shared" si="28"/>
        <v>55.94</v>
      </c>
      <c r="H77" s="48">
        <f t="shared" si="28"/>
        <v>57.73</v>
      </c>
      <c r="I77" s="48">
        <f t="shared" si="28"/>
        <v>59.61</v>
      </c>
      <c r="J77" s="48">
        <f t="shared" si="28"/>
        <v>61.49</v>
      </c>
      <c r="K77" s="49">
        <f t="shared" si="28"/>
        <v>63.62</v>
      </c>
    </row>
    <row r="78" spans="1:11" ht="15" customHeight="1" x14ac:dyDescent="0.3">
      <c r="A78" s="9"/>
      <c r="B78" s="25"/>
      <c r="C78" s="11"/>
      <c r="D78" s="11"/>
      <c r="E78" s="11"/>
      <c r="F78" s="11"/>
      <c r="G78" s="11"/>
      <c r="H78" s="11"/>
      <c r="I78" s="11"/>
      <c r="J78" s="11"/>
      <c r="K78" s="11"/>
    </row>
    <row r="79" spans="1:11" ht="15" customHeight="1" x14ac:dyDescent="0.3">
      <c r="A79" s="9">
        <v>9</v>
      </c>
      <c r="B79" s="120" t="s">
        <v>64</v>
      </c>
      <c r="C79" s="121"/>
      <c r="D79" s="121"/>
      <c r="E79" s="121"/>
      <c r="F79" s="121"/>
      <c r="G79" s="121"/>
      <c r="H79" s="121"/>
      <c r="I79" s="121"/>
      <c r="J79" s="121"/>
      <c r="K79" s="122"/>
    </row>
    <row r="80" spans="1:11" ht="15" customHeight="1" x14ac:dyDescent="0.3">
      <c r="A80" s="9"/>
      <c r="B80" s="108" t="s">
        <v>18</v>
      </c>
      <c r="C80" s="109"/>
      <c r="D80" s="109"/>
      <c r="E80" s="109"/>
      <c r="F80" s="109"/>
      <c r="G80" s="109"/>
      <c r="H80" s="109"/>
      <c r="I80" s="109"/>
      <c r="J80" s="109"/>
      <c r="K80" s="110"/>
    </row>
    <row r="81" spans="1:11" ht="15" customHeight="1" x14ac:dyDescent="0.3">
      <c r="A81" s="9"/>
      <c r="B81" s="108" t="s">
        <v>19</v>
      </c>
      <c r="C81" s="109"/>
      <c r="D81" s="109"/>
      <c r="E81" s="109"/>
      <c r="F81" s="109"/>
      <c r="G81" s="109"/>
      <c r="H81" s="109"/>
      <c r="I81" s="109"/>
      <c r="J81" s="109"/>
      <c r="K81" s="110"/>
    </row>
    <row r="82" spans="1:11" ht="15" customHeight="1" x14ac:dyDescent="0.3">
      <c r="A82" s="9"/>
      <c r="B82" s="58"/>
      <c r="C82" s="26"/>
      <c r="D82" s="26"/>
      <c r="E82" s="26"/>
      <c r="F82" s="26"/>
      <c r="G82" s="26"/>
      <c r="H82" s="26"/>
      <c r="I82" s="26"/>
      <c r="J82" s="26"/>
      <c r="K82" s="59"/>
    </row>
    <row r="83" spans="1:11" ht="15" customHeight="1" x14ac:dyDescent="0.3">
      <c r="A83" s="9"/>
      <c r="B83" s="35" t="s">
        <v>80</v>
      </c>
      <c r="C83" s="36">
        <v>40.96</v>
      </c>
      <c r="D83" s="36">
        <v>42.26</v>
      </c>
      <c r="E83" s="36">
        <v>43.59</v>
      </c>
      <c r="F83" s="36">
        <v>45.04</v>
      </c>
      <c r="G83" s="36">
        <v>46.45</v>
      </c>
      <c r="H83" s="36">
        <v>47.94</v>
      </c>
      <c r="I83" s="36">
        <v>49.5</v>
      </c>
      <c r="J83" s="36">
        <v>51.06</v>
      </c>
      <c r="K83" s="37">
        <v>52.83</v>
      </c>
    </row>
    <row r="84" spans="1:11" ht="15" customHeight="1" x14ac:dyDescent="0.3">
      <c r="A84" s="9"/>
      <c r="B84" s="38"/>
      <c r="C84" s="39"/>
      <c r="D84" s="39"/>
      <c r="E84" s="39"/>
      <c r="F84" s="39"/>
      <c r="G84" s="39"/>
      <c r="H84" s="39"/>
      <c r="I84" s="39"/>
      <c r="J84" s="39"/>
      <c r="K84" s="40"/>
    </row>
    <row r="85" spans="1:11" ht="15" customHeight="1" x14ac:dyDescent="0.3">
      <c r="A85" s="9"/>
      <c r="B85" s="41" t="s">
        <v>81</v>
      </c>
      <c r="C85" s="32">
        <f t="shared" ref="C85:K85" si="29">ROUND(C83*1.03,2)</f>
        <v>42.19</v>
      </c>
      <c r="D85" s="32">
        <f t="shared" si="29"/>
        <v>43.53</v>
      </c>
      <c r="E85" s="32">
        <f t="shared" si="29"/>
        <v>44.9</v>
      </c>
      <c r="F85" s="32">
        <f t="shared" si="29"/>
        <v>46.39</v>
      </c>
      <c r="G85" s="32">
        <f t="shared" si="29"/>
        <v>47.84</v>
      </c>
      <c r="H85" s="32">
        <f t="shared" si="29"/>
        <v>49.38</v>
      </c>
      <c r="I85" s="32">
        <f t="shared" si="29"/>
        <v>50.99</v>
      </c>
      <c r="J85" s="32">
        <f t="shared" si="29"/>
        <v>52.59</v>
      </c>
      <c r="K85" s="42">
        <f t="shared" si="29"/>
        <v>54.41</v>
      </c>
    </row>
    <row r="86" spans="1:11" ht="15" customHeight="1" x14ac:dyDescent="0.3">
      <c r="A86" s="9"/>
      <c r="B86" s="38"/>
      <c r="C86" s="43"/>
      <c r="D86" s="43"/>
      <c r="E86" s="43"/>
      <c r="F86" s="43"/>
      <c r="G86" s="43"/>
      <c r="H86" s="43"/>
      <c r="I86" s="43"/>
      <c r="J86" s="43"/>
      <c r="K86" s="44"/>
    </row>
    <row r="87" spans="1:11" ht="15" customHeight="1" x14ac:dyDescent="0.3">
      <c r="A87" s="9"/>
      <c r="B87" s="41" t="s">
        <v>82</v>
      </c>
      <c r="C87" s="43">
        <f t="shared" ref="C87:K87" si="30">ROUND(C85*1.03,2)</f>
        <v>43.46</v>
      </c>
      <c r="D87" s="43">
        <f t="shared" si="30"/>
        <v>44.84</v>
      </c>
      <c r="E87" s="43">
        <f t="shared" si="30"/>
        <v>46.25</v>
      </c>
      <c r="F87" s="43">
        <f t="shared" si="30"/>
        <v>47.78</v>
      </c>
      <c r="G87" s="43">
        <f t="shared" si="30"/>
        <v>49.28</v>
      </c>
      <c r="H87" s="43">
        <f t="shared" si="30"/>
        <v>50.86</v>
      </c>
      <c r="I87" s="43">
        <f t="shared" si="30"/>
        <v>52.52</v>
      </c>
      <c r="J87" s="43">
        <f t="shared" si="30"/>
        <v>54.17</v>
      </c>
      <c r="K87" s="44">
        <f t="shared" si="30"/>
        <v>56.04</v>
      </c>
    </row>
    <row r="88" spans="1:11" ht="15" customHeight="1" x14ac:dyDescent="0.3">
      <c r="A88" s="9"/>
      <c r="B88" s="41"/>
      <c r="C88" s="43"/>
      <c r="D88" s="43"/>
      <c r="E88" s="43"/>
      <c r="F88" s="43"/>
      <c r="G88" s="43"/>
      <c r="H88" s="43"/>
      <c r="I88" s="43"/>
      <c r="J88" s="43"/>
      <c r="K88" s="44"/>
    </row>
    <row r="89" spans="1:11" ht="15" customHeight="1" x14ac:dyDescent="0.3">
      <c r="A89" s="9"/>
      <c r="B89" s="38" t="s">
        <v>83</v>
      </c>
      <c r="C89" s="43"/>
      <c r="D89" s="43"/>
      <c r="E89" s="43"/>
      <c r="F89" s="43"/>
      <c r="G89" s="43"/>
      <c r="H89" s="43"/>
      <c r="I89" s="43"/>
      <c r="J89" s="43"/>
      <c r="K89" s="44"/>
    </row>
    <row r="90" spans="1:11" ht="14.4" customHeight="1" x14ac:dyDescent="0.3">
      <c r="A90" s="9"/>
      <c r="B90" s="45" t="s">
        <v>84</v>
      </c>
      <c r="C90" s="43">
        <f t="shared" ref="C90:K90" si="31">ROUND(C87*1.02,2)</f>
        <v>44.33</v>
      </c>
      <c r="D90" s="43">
        <f t="shared" si="31"/>
        <v>45.74</v>
      </c>
      <c r="E90" s="43">
        <f t="shared" si="31"/>
        <v>47.18</v>
      </c>
      <c r="F90" s="43">
        <f t="shared" si="31"/>
        <v>48.74</v>
      </c>
      <c r="G90" s="43">
        <f t="shared" si="31"/>
        <v>50.27</v>
      </c>
      <c r="H90" s="43">
        <f t="shared" si="31"/>
        <v>51.88</v>
      </c>
      <c r="I90" s="43">
        <f t="shared" si="31"/>
        <v>53.57</v>
      </c>
      <c r="J90" s="43">
        <f t="shared" si="31"/>
        <v>55.25</v>
      </c>
      <c r="K90" s="44">
        <f t="shared" si="31"/>
        <v>57.16</v>
      </c>
    </row>
    <row r="91" spans="1:11" ht="15" customHeight="1" x14ac:dyDescent="0.3">
      <c r="A91" s="9"/>
      <c r="B91" s="38"/>
      <c r="C91" s="43"/>
      <c r="D91" s="43"/>
      <c r="E91" s="43"/>
      <c r="F91" s="43"/>
      <c r="G91" s="43"/>
      <c r="H91" s="43"/>
      <c r="I91" s="43"/>
      <c r="J91" s="43"/>
      <c r="K91" s="44"/>
    </row>
    <row r="92" spans="1:11" ht="15" customHeight="1" x14ac:dyDescent="0.3">
      <c r="A92" s="9"/>
      <c r="B92" s="41" t="s">
        <v>85</v>
      </c>
      <c r="C92" s="43">
        <f t="shared" ref="C92:K92" si="32">ROUND(C87*1.03,2)</f>
        <v>44.76</v>
      </c>
      <c r="D92" s="43">
        <f t="shared" si="32"/>
        <v>46.19</v>
      </c>
      <c r="E92" s="43">
        <f t="shared" si="32"/>
        <v>47.64</v>
      </c>
      <c r="F92" s="43">
        <f t="shared" si="32"/>
        <v>49.21</v>
      </c>
      <c r="G92" s="43">
        <f t="shared" si="32"/>
        <v>50.76</v>
      </c>
      <c r="H92" s="43">
        <f t="shared" si="32"/>
        <v>52.39</v>
      </c>
      <c r="I92" s="43">
        <f t="shared" si="32"/>
        <v>54.1</v>
      </c>
      <c r="J92" s="43">
        <f t="shared" si="32"/>
        <v>55.8</v>
      </c>
      <c r="K92" s="44">
        <f t="shared" si="32"/>
        <v>57.72</v>
      </c>
    </row>
    <row r="93" spans="1:11" ht="15" customHeight="1" x14ac:dyDescent="0.3">
      <c r="A93" s="9"/>
      <c r="B93" s="45" t="s">
        <v>84</v>
      </c>
      <c r="C93" s="43">
        <f t="shared" ref="C93:K93" si="33">ROUND(C92*1.02,2)</f>
        <v>45.66</v>
      </c>
      <c r="D93" s="43">
        <f t="shared" si="33"/>
        <v>47.11</v>
      </c>
      <c r="E93" s="43">
        <f t="shared" si="33"/>
        <v>48.59</v>
      </c>
      <c r="F93" s="43">
        <f t="shared" si="33"/>
        <v>50.19</v>
      </c>
      <c r="G93" s="43">
        <f t="shared" si="33"/>
        <v>51.78</v>
      </c>
      <c r="H93" s="43">
        <f t="shared" si="33"/>
        <v>53.44</v>
      </c>
      <c r="I93" s="43">
        <f t="shared" si="33"/>
        <v>55.18</v>
      </c>
      <c r="J93" s="43">
        <f t="shared" si="33"/>
        <v>56.92</v>
      </c>
      <c r="K93" s="44">
        <f t="shared" si="33"/>
        <v>58.87</v>
      </c>
    </row>
    <row r="94" spans="1:11" ht="15" customHeight="1" x14ac:dyDescent="0.3">
      <c r="A94" s="9"/>
      <c r="B94" s="38"/>
      <c r="C94" s="43"/>
      <c r="D94" s="43"/>
      <c r="E94" s="43"/>
      <c r="F94" s="43"/>
      <c r="G94" s="43"/>
      <c r="H94" s="43"/>
      <c r="I94" s="43"/>
      <c r="J94" s="43"/>
      <c r="K94" s="46"/>
    </row>
    <row r="95" spans="1:11" ht="15" customHeight="1" x14ac:dyDescent="0.3">
      <c r="A95" s="9"/>
      <c r="B95" s="41" t="s">
        <v>86</v>
      </c>
      <c r="C95" s="43">
        <f t="shared" ref="C95:K95" si="34">ROUND(C92*1.03,2)</f>
        <v>46.1</v>
      </c>
      <c r="D95" s="43">
        <f t="shared" si="34"/>
        <v>47.58</v>
      </c>
      <c r="E95" s="43">
        <f t="shared" si="34"/>
        <v>49.07</v>
      </c>
      <c r="F95" s="43">
        <f t="shared" si="34"/>
        <v>50.69</v>
      </c>
      <c r="G95" s="43">
        <f t="shared" si="34"/>
        <v>52.28</v>
      </c>
      <c r="H95" s="43">
        <f t="shared" si="34"/>
        <v>53.96</v>
      </c>
      <c r="I95" s="43">
        <f t="shared" si="34"/>
        <v>55.72</v>
      </c>
      <c r="J95" s="43">
        <f t="shared" si="34"/>
        <v>57.47</v>
      </c>
      <c r="K95" s="44">
        <f t="shared" si="34"/>
        <v>59.45</v>
      </c>
    </row>
    <row r="96" spans="1:11" ht="15" customHeight="1" x14ac:dyDescent="0.3">
      <c r="A96" s="9"/>
      <c r="B96" s="47" t="s">
        <v>84</v>
      </c>
      <c r="C96" s="48">
        <f t="shared" ref="C96:K96" si="35">ROUND(C95*1.02,2)</f>
        <v>47.02</v>
      </c>
      <c r="D96" s="48">
        <f t="shared" si="35"/>
        <v>48.53</v>
      </c>
      <c r="E96" s="48">
        <f t="shared" si="35"/>
        <v>50.05</v>
      </c>
      <c r="F96" s="48">
        <f t="shared" si="35"/>
        <v>51.7</v>
      </c>
      <c r="G96" s="48">
        <f t="shared" si="35"/>
        <v>53.33</v>
      </c>
      <c r="H96" s="48">
        <f t="shared" si="35"/>
        <v>55.04</v>
      </c>
      <c r="I96" s="48">
        <f t="shared" si="35"/>
        <v>56.83</v>
      </c>
      <c r="J96" s="48">
        <f t="shared" si="35"/>
        <v>58.62</v>
      </c>
      <c r="K96" s="49">
        <f t="shared" si="35"/>
        <v>60.64</v>
      </c>
    </row>
    <row r="97" spans="1:11" ht="15" customHeight="1" x14ac:dyDescent="0.3">
      <c r="A97" s="9"/>
      <c r="B97" s="25"/>
      <c r="C97" s="11"/>
      <c r="D97" s="11"/>
      <c r="E97" s="11"/>
      <c r="F97" s="11"/>
      <c r="G97" s="11"/>
      <c r="H97" s="11"/>
      <c r="I97" s="11"/>
      <c r="J97" s="11"/>
      <c r="K97" s="11"/>
    </row>
    <row r="98" spans="1:11" ht="15" customHeight="1" x14ac:dyDescent="0.3">
      <c r="A98" s="9">
        <v>8</v>
      </c>
      <c r="B98" s="105" t="s">
        <v>20</v>
      </c>
      <c r="C98" s="106"/>
      <c r="D98" s="106"/>
      <c r="E98" s="106"/>
      <c r="F98" s="106"/>
      <c r="G98" s="106"/>
      <c r="H98" s="106"/>
      <c r="I98" s="106"/>
      <c r="J98" s="106"/>
      <c r="K98" s="107"/>
    </row>
    <row r="99" spans="1:11" ht="15" customHeight="1" x14ac:dyDescent="0.3">
      <c r="A99" s="9"/>
      <c r="B99" s="117"/>
      <c r="C99" s="118"/>
      <c r="D99" s="118"/>
      <c r="E99" s="118"/>
      <c r="F99" s="118"/>
      <c r="G99" s="118"/>
      <c r="H99" s="118"/>
      <c r="I99" s="118"/>
      <c r="J99" s="118"/>
      <c r="K99" s="119"/>
    </row>
    <row r="100" spans="1:11" ht="15" customHeight="1" x14ac:dyDescent="0.3">
      <c r="A100" s="9"/>
      <c r="B100" s="35" t="s">
        <v>80</v>
      </c>
      <c r="C100" s="36">
        <v>39.130000000000003</v>
      </c>
      <c r="D100" s="36">
        <v>40.369999999999997</v>
      </c>
      <c r="E100" s="36">
        <v>41.66</v>
      </c>
      <c r="F100" s="36">
        <v>42.94</v>
      </c>
      <c r="G100" s="36">
        <v>44.39</v>
      </c>
      <c r="H100" s="36">
        <v>45.82</v>
      </c>
      <c r="I100" s="36">
        <v>47.32</v>
      </c>
      <c r="J100" s="36">
        <v>48.84</v>
      </c>
      <c r="K100" s="37">
        <v>50.54</v>
      </c>
    </row>
    <row r="101" spans="1:11" ht="15" customHeight="1" x14ac:dyDescent="0.3">
      <c r="A101" s="9"/>
      <c r="B101" s="38"/>
      <c r="C101" s="39"/>
      <c r="D101" s="39"/>
      <c r="E101" s="39"/>
      <c r="F101" s="39"/>
      <c r="G101" s="39"/>
      <c r="H101" s="39"/>
      <c r="I101" s="39"/>
      <c r="J101" s="39"/>
      <c r="K101" s="40"/>
    </row>
    <row r="102" spans="1:11" ht="15" customHeight="1" x14ac:dyDescent="0.3">
      <c r="A102" s="9"/>
      <c r="B102" s="41" t="s">
        <v>81</v>
      </c>
      <c r="C102" s="32">
        <f t="shared" ref="C102:K102" si="36">ROUND(C100*1.03,2)</f>
        <v>40.299999999999997</v>
      </c>
      <c r="D102" s="32">
        <f t="shared" si="36"/>
        <v>41.58</v>
      </c>
      <c r="E102" s="32">
        <f t="shared" si="36"/>
        <v>42.91</v>
      </c>
      <c r="F102" s="32">
        <f t="shared" si="36"/>
        <v>44.23</v>
      </c>
      <c r="G102" s="32">
        <f t="shared" si="36"/>
        <v>45.72</v>
      </c>
      <c r="H102" s="32">
        <f t="shared" si="36"/>
        <v>47.19</v>
      </c>
      <c r="I102" s="32">
        <f t="shared" si="36"/>
        <v>48.74</v>
      </c>
      <c r="J102" s="32">
        <f t="shared" si="36"/>
        <v>50.31</v>
      </c>
      <c r="K102" s="42">
        <f t="shared" si="36"/>
        <v>52.06</v>
      </c>
    </row>
    <row r="103" spans="1:11" ht="15" customHeight="1" x14ac:dyDescent="0.3">
      <c r="A103" s="9"/>
      <c r="B103" s="38"/>
      <c r="C103" s="43"/>
      <c r="D103" s="43"/>
      <c r="E103" s="43"/>
      <c r="F103" s="43"/>
      <c r="G103" s="43"/>
      <c r="H103" s="43"/>
      <c r="I103" s="43"/>
      <c r="J103" s="43"/>
      <c r="K103" s="44"/>
    </row>
    <row r="104" spans="1:11" ht="15" customHeight="1" x14ac:dyDescent="0.3">
      <c r="A104" s="9"/>
      <c r="B104" s="41" t="s">
        <v>82</v>
      </c>
      <c r="C104" s="43">
        <f t="shared" ref="C104:K104" si="37">ROUND(C102*1.03,2)</f>
        <v>41.51</v>
      </c>
      <c r="D104" s="43">
        <f t="shared" si="37"/>
        <v>42.83</v>
      </c>
      <c r="E104" s="43">
        <f t="shared" si="37"/>
        <v>44.2</v>
      </c>
      <c r="F104" s="43">
        <f t="shared" si="37"/>
        <v>45.56</v>
      </c>
      <c r="G104" s="43">
        <f t="shared" si="37"/>
        <v>47.09</v>
      </c>
      <c r="H104" s="43">
        <f t="shared" si="37"/>
        <v>48.61</v>
      </c>
      <c r="I104" s="43">
        <f t="shared" si="37"/>
        <v>50.2</v>
      </c>
      <c r="J104" s="43">
        <f t="shared" si="37"/>
        <v>51.82</v>
      </c>
      <c r="K104" s="44">
        <f t="shared" si="37"/>
        <v>53.62</v>
      </c>
    </row>
    <row r="105" spans="1:11" ht="15" customHeight="1" x14ac:dyDescent="0.3">
      <c r="A105" s="9"/>
      <c r="B105" s="41"/>
      <c r="C105" s="43"/>
      <c r="D105" s="43"/>
      <c r="E105" s="43"/>
      <c r="F105" s="43"/>
      <c r="G105" s="43"/>
      <c r="H105" s="43"/>
      <c r="I105" s="43"/>
      <c r="J105" s="43"/>
      <c r="K105" s="44"/>
    </row>
    <row r="106" spans="1:11" ht="15" customHeight="1" x14ac:dyDescent="0.3">
      <c r="A106" s="9"/>
      <c r="B106" s="38" t="s">
        <v>83</v>
      </c>
      <c r="C106" s="43"/>
      <c r="D106" s="43"/>
      <c r="E106" s="43"/>
      <c r="F106" s="43"/>
      <c r="G106" s="43"/>
      <c r="H106" s="43"/>
      <c r="I106" s="43"/>
      <c r="J106" s="43"/>
      <c r="K106" s="44"/>
    </row>
    <row r="107" spans="1:11" ht="15" customHeight="1" x14ac:dyDescent="0.3">
      <c r="A107" s="9"/>
      <c r="B107" s="45" t="s">
        <v>84</v>
      </c>
      <c r="C107" s="43">
        <f t="shared" ref="C107:K107" si="38">ROUND(C104*1.02,2)</f>
        <v>42.34</v>
      </c>
      <c r="D107" s="43">
        <f t="shared" si="38"/>
        <v>43.69</v>
      </c>
      <c r="E107" s="43">
        <f t="shared" si="38"/>
        <v>45.08</v>
      </c>
      <c r="F107" s="43">
        <f t="shared" si="38"/>
        <v>46.47</v>
      </c>
      <c r="G107" s="43">
        <f t="shared" si="38"/>
        <v>48.03</v>
      </c>
      <c r="H107" s="43">
        <f t="shared" si="38"/>
        <v>49.58</v>
      </c>
      <c r="I107" s="43">
        <f t="shared" si="38"/>
        <v>51.2</v>
      </c>
      <c r="J107" s="43">
        <f t="shared" si="38"/>
        <v>52.86</v>
      </c>
      <c r="K107" s="44">
        <f t="shared" si="38"/>
        <v>54.69</v>
      </c>
    </row>
    <row r="108" spans="1:11" ht="15" customHeight="1" x14ac:dyDescent="0.3">
      <c r="A108" s="9"/>
      <c r="B108" s="38"/>
      <c r="C108" s="43"/>
      <c r="D108" s="43"/>
      <c r="E108" s="43"/>
      <c r="F108" s="43"/>
      <c r="G108" s="43"/>
      <c r="H108" s="43"/>
      <c r="I108" s="43"/>
      <c r="J108" s="43"/>
      <c r="K108" s="44"/>
    </row>
    <row r="109" spans="1:11" ht="15" customHeight="1" x14ac:dyDescent="0.3">
      <c r="A109" s="9"/>
      <c r="B109" s="41" t="s">
        <v>85</v>
      </c>
      <c r="C109" s="43">
        <f t="shared" ref="C109:K109" si="39">ROUND(C104*1.03,2)</f>
        <v>42.76</v>
      </c>
      <c r="D109" s="43">
        <f t="shared" si="39"/>
        <v>44.11</v>
      </c>
      <c r="E109" s="43">
        <f t="shared" si="39"/>
        <v>45.53</v>
      </c>
      <c r="F109" s="43">
        <f t="shared" si="39"/>
        <v>46.93</v>
      </c>
      <c r="G109" s="43">
        <f t="shared" si="39"/>
        <v>48.5</v>
      </c>
      <c r="H109" s="43">
        <f t="shared" si="39"/>
        <v>50.07</v>
      </c>
      <c r="I109" s="43">
        <f t="shared" si="39"/>
        <v>51.71</v>
      </c>
      <c r="J109" s="43">
        <f t="shared" si="39"/>
        <v>53.37</v>
      </c>
      <c r="K109" s="44">
        <f t="shared" si="39"/>
        <v>55.23</v>
      </c>
    </row>
    <row r="110" spans="1:11" ht="15" customHeight="1" x14ac:dyDescent="0.3">
      <c r="A110" s="9"/>
      <c r="B110" s="45" t="s">
        <v>84</v>
      </c>
      <c r="C110" s="43">
        <f t="shared" ref="C110:K110" si="40">ROUND(C109*1.02,2)</f>
        <v>43.62</v>
      </c>
      <c r="D110" s="43">
        <f t="shared" si="40"/>
        <v>44.99</v>
      </c>
      <c r="E110" s="43">
        <f t="shared" si="40"/>
        <v>46.44</v>
      </c>
      <c r="F110" s="43">
        <f t="shared" si="40"/>
        <v>47.87</v>
      </c>
      <c r="G110" s="43">
        <f t="shared" si="40"/>
        <v>49.47</v>
      </c>
      <c r="H110" s="43">
        <f t="shared" si="40"/>
        <v>51.07</v>
      </c>
      <c r="I110" s="43">
        <f t="shared" si="40"/>
        <v>52.74</v>
      </c>
      <c r="J110" s="43">
        <f t="shared" si="40"/>
        <v>54.44</v>
      </c>
      <c r="K110" s="44">
        <f t="shared" si="40"/>
        <v>56.33</v>
      </c>
    </row>
    <row r="111" spans="1:11" ht="15" customHeight="1" x14ac:dyDescent="0.3">
      <c r="A111" s="9"/>
      <c r="B111" s="38"/>
      <c r="C111" s="43"/>
      <c r="D111" s="43"/>
      <c r="E111" s="43"/>
      <c r="F111" s="43"/>
      <c r="G111" s="43"/>
      <c r="H111" s="43"/>
      <c r="I111" s="43"/>
      <c r="J111" s="43"/>
      <c r="K111" s="46"/>
    </row>
    <row r="112" spans="1:11" ht="15" customHeight="1" x14ac:dyDescent="0.3">
      <c r="A112" s="9"/>
      <c r="B112" s="41" t="s">
        <v>86</v>
      </c>
      <c r="C112" s="43">
        <f t="shared" ref="C112:K112" si="41">ROUND(C109*1.03,2)</f>
        <v>44.04</v>
      </c>
      <c r="D112" s="43">
        <f t="shared" si="41"/>
        <v>45.43</v>
      </c>
      <c r="E112" s="43">
        <f t="shared" si="41"/>
        <v>46.9</v>
      </c>
      <c r="F112" s="43">
        <f t="shared" si="41"/>
        <v>48.34</v>
      </c>
      <c r="G112" s="43">
        <f t="shared" si="41"/>
        <v>49.96</v>
      </c>
      <c r="H112" s="43">
        <f t="shared" si="41"/>
        <v>51.57</v>
      </c>
      <c r="I112" s="43">
        <f t="shared" si="41"/>
        <v>53.26</v>
      </c>
      <c r="J112" s="43">
        <f t="shared" si="41"/>
        <v>54.97</v>
      </c>
      <c r="K112" s="44">
        <f t="shared" si="41"/>
        <v>56.89</v>
      </c>
    </row>
    <row r="113" spans="1:11" ht="15" customHeight="1" x14ac:dyDescent="0.3">
      <c r="A113" s="9"/>
      <c r="B113" s="47" t="s">
        <v>84</v>
      </c>
      <c r="C113" s="48">
        <f t="shared" ref="C113:K113" si="42">ROUND(C112*1.02,2)</f>
        <v>44.92</v>
      </c>
      <c r="D113" s="48">
        <f t="shared" si="42"/>
        <v>46.34</v>
      </c>
      <c r="E113" s="48">
        <f t="shared" si="42"/>
        <v>47.84</v>
      </c>
      <c r="F113" s="48">
        <f t="shared" si="42"/>
        <v>49.31</v>
      </c>
      <c r="G113" s="48">
        <f t="shared" si="42"/>
        <v>50.96</v>
      </c>
      <c r="H113" s="48">
        <f t="shared" si="42"/>
        <v>52.6</v>
      </c>
      <c r="I113" s="48">
        <f t="shared" si="42"/>
        <v>54.33</v>
      </c>
      <c r="J113" s="48">
        <f t="shared" si="42"/>
        <v>56.07</v>
      </c>
      <c r="K113" s="49">
        <f t="shared" si="42"/>
        <v>58.03</v>
      </c>
    </row>
    <row r="114" spans="1:11" ht="15" customHeight="1" x14ac:dyDescent="0.3">
      <c r="A114" s="9"/>
      <c r="B114" s="60"/>
      <c r="C114" s="43"/>
      <c r="D114" s="43"/>
      <c r="E114" s="43"/>
      <c r="F114" s="43"/>
      <c r="G114" s="43"/>
      <c r="H114" s="43"/>
      <c r="I114" s="43"/>
      <c r="J114" s="43"/>
      <c r="K114" s="43"/>
    </row>
    <row r="115" spans="1:11" ht="15" customHeight="1" x14ac:dyDescent="0.3">
      <c r="A115" s="9" t="s">
        <v>117</v>
      </c>
      <c r="B115" s="50" t="s">
        <v>116</v>
      </c>
      <c r="C115" s="51"/>
      <c r="D115" s="51"/>
      <c r="E115" s="51"/>
      <c r="F115" s="51"/>
      <c r="G115" s="51"/>
      <c r="H115" s="51"/>
      <c r="I115" s="51"/>
      <c r="J115" s="51"/>
      <c r="K115" s="52"/>
    </row>
    <row r="116" spans="1:11" ht="15" customHeight="1" x14ac:dyDescent="0.3">
      <c r="A116" s="9"/>
      <c r="B116" s="33"/>
      <c r="C116" s="7"/>
      <c r="D116" s="7"/>
      <c r="E116" s="7"/>
      <c r="F116" s="7"/>
      <c r="G116" s="7"/>
      <c r="H116" s="7"/>
      <c r="I116" s="7"/>
      <c r="J116" s="7"/>
      <c r="K116" s="34"/>
    </row>
    <row r="117" spans="1:11" ht="15" customHeight="1" x14ac:dyDescent="0.3">
      <c r="A117" s="9"/>
      <c r="B117" s="35" t="s">
        <v>80</v>
      </c>
      <c r="C117" s="36">
        <v>38.75</v>
      </c>
      <c r="D117" s="36">
        <v>39.89</v>
      </c>
      <c r="E117" s="36">
        <v>41.24</v>
      </c>
      <c r="F117" s="36">
        <v>42.45</v>
      </c>
      <c r="G117" s="36">
        <v>43.83</v>
      </c>
      <c r="H117" s="36">
        <v>45.2</v>
      </c>
      <c r="I117" s="36">
        <v>46.65</v>
      </c>
      <c r="J117" s="36">
        <v>48.1</v>
      </c>
      <c r="K117" s="37">
        <v>49.81</v>
      </c>
    </row>
    <row r="118" spans="1:11" ht="15" customHeight="1" x14ac:dyDescent="0.3">
      <c r="A118" s="9"/>
      <c r="B118" s="38"/>
      <c r="C118" s="39"/>
      <c r="D118" s="39"/>
      <c r="E118" s="39"/>
      <c r="F118" s="39"/>
      <c r="G118" s="39"/>
      <c r="H118" s="39"/>
      <c r="I118" s="39"/>
      <c r="J118" s="39"/>
      <c r="K118" s="40"/>
    </row>
    <row r="119" spans="1:11" ht="15" customHeight="1" x14ac:dyDescent="0.3">
      <c r="A119" s="9"/>
      <c r="B119" s="41" t="s">
        <v>81</v>
      </c>
      <c r="C119" s="32">
        <f t="shared" ref="C119:K119" si="43">ROUND(C117*1.03,2)</f>
        <v>39.909999999999997</v>
      </c>
      <c r="D119" s="32">
        <f t="shared" si="43"/>
        <v>41.09</v>
      </c>
      <c r="E119" s="32">
        <f t="shared" si="43"/>
        <v>42.48</v>
      </c>
      <c r="F119" s="32">
        <f t="shared" si="43"/>
        <v>43.72</v>
      </c>
      <c r="G119" s="32">
        <f t="shared" si="43"/>
        <v>45.14</v>
      </c>
      <c r="H119" s="32">
        <f t="shared" si="43"/>
        <v>46.56</v>
      </c>
      <c r="I119" s="32">
        <f t="shared" si="43"/>
        <v>48.05</v>
      </c>
      <c r="J119" s="32">
        <f t="shared" si="43"/>
        <v>49.54</v>
      </c>
      <c r="K119" s="42">
        <f t="shared" si="43"/>
        <v>51.3</v>
      </c>
    </row>
    <row r="120" spans="1:11" ht="15" customHeight="1" x14ac:dyDescent="0.3">
      <c r="A120" s="9"/>
      <c r="B120" s="38"/>
      <c r="C120" s="43"/>
      <c r="D120" s="43"/>
      <c r="E120" s="43"/>
      <c r="F120" s="43"/>
      <c r="G120" s="43"/>
      <c r="H120" s="43"/>
      <c r="I120" s="43"/>
      <c r="J120" s="43"/>
      <c r="K120" s="44"/>
    </row>
    <row r="121" spans="1:11" ht="15" customHeight="1" x14ac:dyDescent="0.3">
      <c r="A121" s="9"/>
      <c r="B121" s="41" t="s">
        <v>82</v>
      </c>
      <c r="C121" s="43">
        <f t="shared" ref="C121:K121" si="44">ROUND(C119*1.03,2)</f>
        <v>41.11</v>
      </c>
      <c r="D121" s="43">
        <f t="shared" si="44"/>
        <v>42.32</v>
      </c>
      <c r="E121" s="43">
        <f t="shared" si="44"/>
        <v>43.75</v>
      </c>
      <c r="F121" s="43">
        <f t="shared" si="44"/>
        <v>45.03</v>
      </c>
      <c r="G121" s="43">
        <f t="shared" si="44"/>
        <v>46.49</v>
      </c>
      <c r="H121" s="43">
        <f t="shared" si="44"/>
        <v>47.96</v>
      </c>
      <c r="I121" s="43">
        <f t="shared" si="44"/>
        <v>49.49</v>
      </c>
      <c r="J121" s="43">
        <f t="shared" si="44"/>
        <v>51.03</v>
      </c>
      <c r="K121" s="44">
        <f t="shared" si="44"/>
        <v>52.84</v>
      </c>
    </row>
    <row r="122" spans="1:11" ht="15" customHeight="1" x14ac:dyDescent="0.3">
      <c r="A122" s="9"/>
      <c r="B122" s="41"/>
      <c r="C122" s="43"/>
      <c r="D122" s="43"/>
      <c r="E122" s="43"/>
      <c r="F122" s="43"/>
      <c r="G122" s="43"/>
      <c r="H122" s="43"/>
      <c r="I122" s="43"/>
      <c r="J122" s="43"/>
      <c r="K122" s="44"/>
    </row>
    <row r="123" spans="1:11" ht="15" customHeight="1" x14ac:dyDescent="0.3">
      <c r="A123" s="9"/>
      <c r="B123" s="38" t="s">
        <v>83</v>
      </c>
      <c r="C123" s="43"/>
      <c r="D123" s="43"/>
      <c r="E123" s="43"/>
      <c r="F123" s="43"/>
      <c r="G123" s="43"/>
      <c r="H123" s="43"/>
      <c r="I123" s="43"/>
      <c r="J123" s="43"/>
      <c r="K123" s="44"/>
    </row>
    <row r="124" spans="1:11" ht="15" customHeight="1" x14ac:dyDescent="0.3">
      <c r="A124" s="9"/>
      <c r="B124" s="45" t="s">
        <v>84</v>
      </c>
      <c r="C124" s="43">
        <f t="shared" ref="C124:K124" si="45">ROUND(C121*1.02,2)</f>
        <v>41.93</v>
      </c>
      <c r="D124" s="43">
        <f t="shared" si="45"/>
        <v>43.17</v>
      </c>
      <c r="E124" s="43">
        <f t="shared" si="45"/>
        <v>44.63</v>
      </c>
      <c r="F124" s="43">
        <f t="shared" si="45"/>
        <v>45.93</v>
      </c>
      <c r="G124" s="43">
        <f t="shared" si="45"/>
        <v>47.42</v>
      </c>
      <c r="H124" s="43">
        <f t="shared" si="45"/>
        <v>48.92</v>
      </c>
      <c r="I124" s="43">
        <f t="shared" si="45"/>
        <v>50.48</v>
      </c>
      <c r="J124" s="43">
        <f t="shared" si="45"/>
        <v>52.05</v>
      </c>
      <c r="K124" s="44">
        <f t="shared" si="45"/>
        <v>53.9</v>
      </c>
    </row>
    <row r="125" spans="1:11" ht="15" customHeight="1" x14ac:dyDescent="0.3">
      <c r="A125" s="9"/>
      <c r="B125" s="38"/>
      <c r="C125" s="43"/>
      <c r="D125" s="43"/>
      <c r="E125" s="43"/>
      <c r="F125" s="43"/>
      <c r="G125" s="43"/>
      <c r="H125" s="43"/>
      <c r="I125" s="43"/>
      <c r="J125" s="43"/>
      <c r="K125" s="44"/>
    </row>
    <row r="126" spans="1:11" ht="15" customHeight="1" x14ac:dyDescent="0.3">
      <c r="A126" s="9"/>
      <c r="B126" s="41" t="s">
        <v>85</v>
      </c>
      <c r="C126" s="43">
        <f t="shared" ref="C126:K126" si="46">ROUND(C121*1.03,2)</f>
        <v>42.34</v>
      </c>
      <c r="D126" s="43">
        <f t="shared" si="46"/>
        <v>43.59</v>
      </c>
      <c r="E126" s="43">
        <f t="shared" si="46"/>
        <v>45.06</v>
      </c>
      <c r="F126" s="43">
        <f t="shared" si="46"/>
        <v>46.38</v>
      </c>
      <c r="G126" s="43">
        <f t="shared" si="46"/>
        <v>47.88</v>
      </c>
      <c r="H126" s="43">
        <f t="shared" si="46"/>
        <v>49.4</v>
      </c>
      <c r="I126" s="43">
        <f t="shared" si="46"/>
        <v>50.97</v>
      </c>
      <c r="J126" s="43">
        <f t="shared" si="46"/>
        <v>52.56</v>
      </c>
      <c r="K126" s="44">
        <f t="shared" si="46"/>
        <v>54.43</v>
      </c>
    </row>
    <row r="127" spans="1:11" ht="13.2" customHeight="1" x14ac:dyDescent="0.3">
      <c r="A127" s="9"/>
      <c r="B127" s="45" t="s">
        <v>84</v>
      </c>
      <c r="C127" s="43">
        <f t="shared" ref="C127:K127" si="47">ROUND(C126*1.02,2)</f>
        <v>43.19</v>
      </c>
      <c r="D127" s="43">
        <f t="shared" si="47"/>
        <v>44.46</v>
      </c>
      <c r="E127" s="43">
        <f t="shared" si="47"/>
        <v>45.96</v>
      </c>
      <c r="F127" s="43">
        <f t="shared" si="47"/>
        <v>47.31</v>
      </c>
      <c r="G127" s="43">
        <f t="shared" si="47"/>
        <v>48.84</v>
      </c>
      <c r="H127" s="43">
        <f t="shared" si="47"/>
        <v>50.39</v>
      </c>
      <c r="I127" s="43">
        <f t="shared" si="47"/>
        <v>51.99</v>
      </c>
      <c r="J127" s="43">
        <f t="shared" si="47"/>
        <v>53.61</v>
      </c>
      <c r="K127" s="44">
        <f t="shared" si="47"/>
        <v>55.52</v>
      </c>
    </row>
    <row r="128" spans="1:11" ht="15" customHeight="1" x14ac:dyDescent="0.3">
      <c r="A128" s="9"/>
      <c r="B128" s="38"/>
      <c r="C128" s="43"/>
      <c r="D128" s="43"/>
      <c r="E128" s="43"/>
      <c r="F128" s="43"/>
      <c r="G128" s="43"/>
      <c r="H128" s="43"/>
      <c r="I128" s="43"/>
      <c r="J128" s="43"/>
      <c r="K128" s="46"/>
    </row>
    <row r="129" spans="1:11" ht="15" customHeight="1" x14ac:dyDescent="0.3">
      <c r="A129" s="9"/>
      <c r="B129" s="41" t="s">
        <v>86</v>
      </c>
      <c r="C129" s="43">
        <f t="shared" ref="C129:K129" si="48">ROUND(C126*1.03,2)</f>
        <v>43.61</v>
      </c>
      <c r="D129" s="43">
        <f t="shared" si="48"/>
        <v>44.9</v>
      </c>
      <c r="E129" s="43">
        <f t="shared" si="48"/>
        <v>46.41</v>
      </c>
      <c r="F129" s="43">
        <f t="shared" si="48"/>
        <v>47.77</v>
      </c>
      <c r="G129" s="43">
        <f t="shared" si="48"/>
        <v>49.32</v>
      </c>
      <c r="H129" s="43">
        <f t="shared" si="48"/>
        <v>50.88</v>
      </c>
      <c r="I129" s="43">
        <f t="shared" si="48"/>
        <v>52.5</v>
      </c>
      <c r="J129" s="43">
        <f t="shared" si="48"/>
        <v>54.14</v>
      </c>
      <c r="K129" s="44">
        <f t="shared" si="48"/>
        <v>56.06</v>
      </c>
    </row>
    <row r="130" spans="1:11" ht="15" customHeight="1" x14ac:dyDescent="0.3">
      <c r="A130" s="9"/>
      <c r="B130" s="47" t="s">
        <v>84</v>
      </c>
      <c r="C130" s="48">
        <f t="shared" ref="C130:K130" si="49">ROUND(C129*1.02,2)</f>
        <v>44.48</v>
      </c>
      <c r="D130" s="48">
        <f t="shared" si="49"/>
        <v>45.8</v>
      </c>
      <c r="E130" s="48">
        <f t="shared" si="49"/>
        <v>47.34</v>
      </c>
      <c r="F130" s="48">
        <f t="shared" si="49"/>
        <v>48.73</v>
      </c>
      <c r="G130" s="48">
        <f t="shared" si="49"/>
        <v>50.31</v>
      </c>
      <c r="H130" s="48">
        <f t="shared" si="49"/>
        <v>51.9</v>
      </c>
      <c r="I130" s="48">
        <f t="shared" si="49"/>
        <v>53.55</v>
      </c>
      <c r="J130" s="48">
        <f t="shared" si="49"/>
        <v>55.22</v>
      </c>
      <c r="K130" s="49">
        <f t="shared" si="49"/>
        <v>57.18</v>
      </c>
    </row>
    <row r="131" spans="1:11" s="9" customFormat="1" ht="15" customHeight="1" x14ac:dyDescent="0.3"/>
    <row r="132" spans="1:11" ht="15" customHeight="1" x14ac:dyDescent="0.3">
      <c r="A132" s="9" t="s">
        <v>93</v>
      </c>
      <c r="B132" s="105" t="s">
        <v>24</v>
      </c>
      <c r="C132" s="106"/>
      <c r="D132" s="106"/>
      <c r="E132" s="106"/>
      <c r="F132" s="106"/>
      <c r="G132" s="106"/>
      <c r="H132" s="106"/>
      <c r="I132" s="106"/>
      <c r="J132" s="106"/>
      <c r="K132" s="107"/>
    </row>
    <row r="133" spans="1:11" ht="15" customHeight="1" x14ac:dyDescent="0.3">
      <c r="A133" s="9"/>
      <c r="B133" s="35" t="s">
        <v>80</v>
      </c>
      <c r="C133" s="36">
        <v>38.39</v>
      </c>
      <c r="D133" s="36">
        <v>39.549999999999997</v>
      </c>
      <c r="E133" s="36">
        <v>40.81</v>
      </c>
      <c r="F133" s="36">
        <v>42.04</v>
      </c>
      <c r="G133" s="36">
        <v>43.41</v>
      </c>
      <c r="H133" s="36">
        <v>44.77</v>
      </c>
      <c r="I133" s="36">
        <v>46.2</v>
      </c>
      <c r="J133" s="36">
        <v>47.67</v>
      </c>
      <c r="K133" s="37">
        <v>49.34</v>
      </c>
    </row>
    <row r="134" spans="1:11" ht="15" customHeight="1" x14ac:dyDescent="0.3">
      <c r="A134" s="9"/>
      <c r="B134" s="38"/>
      <c r="C134" s="39"/>
      <c r="D134" s="39"/>
      <c r="E134" s="39"/>
      <c r="F134" s="39"/>
      <c r="G134" s="39"/>
      <c r="H134" s="39"/>
      <c r="I134" s="39"/>
      <c r="J134" s="39"/>
      <c r="K134" s="40"/>
    </row>
    <row r="135" spans="1:11" ht="15" customHeight="1" x14ac:dyDescent="0.3">
      <c r="A135" s="9"/>
      <c r="B135" s="41" t="s">
        <v>81</v>
      </c>
      <c r="C135" s="32">
        <f t="shared" ref="C135:K135" si="50">ROUND(C133*1.03,2)</f>
        <v>39.54</v>
      </c>
      <c r="D135" s="32">
        <f t="shared" si="50"/>
        <v>40.74</v>
      </c>
      <c r="E135" s="32">
        <f t="shared" si="50"/>
        <v>42.03</v>
      </c>
      <c r="F135" s="32">
        <f t="shared" si="50"/>
        <v>43.3</v>
      </c>
      <c r="G135" s="32">
        <f t="shared" si="50"/>
        <v>44.71</v>
      </c>
      <c r="H135" s="32">
        <f t="shared" si="50"/>
        <v>46.11</v>
      </c>
      <c r="I135" s="32">
        <f t="shared" si="50"/>
        <v>47.59</v>
      </c>
      <c r="J135" s="32">
        <f t="shared" si="50"/>
        <v>49.1</v>
      </c>
      <c r="K135" s="42">
        <f t="shared" si="50"/>
        <v>50.82</v>
      </c>
    </row>
    <row r="136" spans="1:11" ht="15" customHeight="1" x14ac:dyDescent="0.3">
      <c r="A136" s="9"/>
      <c r="B136" s="38"/>
      <c r="C136" s="43"/>
      <c r="D136" s="43"/>
      <c r="E136" s="43"/>
      <c r="F136" s="43"/>
      <c r="G136" s="43"/>
      <c r="H136" s="43"/>
      <c r="I136" s="43"/>
      <c r="J136" s="43"/>
      <c r="K136" s="44"/>
    </row>
    <row r="137" spans="1:11" ht="15" customHeight="1" x14ac:dyDescent="0.3">
      <c r="A137" s="9"/>
      <c r="B137" s="41" t="s">
        <v>82</v>
      </c>
      <c r="C137" s="43">
        <f t="shared" ref="C137:K137" si="51">ROUND(C135*1.03,2)</f>
        <v>40.729999999999997</v>
      </c>
      <c r="D137" s="43">
        <f t="shared" si="51"/>
        <v>41.96</v>
      </c>
      <c r="E137" s="43">
        <f t="shared" si="51"/>
        <v>43.29</v>
      </c>
      <c r="F137" s="43">
        <f t="shared" si="51"/>
        <v>44.6</v>
      </c>
      <c r="G137" s="43">
        <f t="shared" si="51"/>
        <v>46.05</v>
      </c>
      <c r="H137" s="43">
        <f t="shared" si="51"/>
        <v>47.49</v>
      </c>
      <c r="I137" s="43">
        <f t="shared" si="51"/>
        <v>49.02</v>
      </c>
      <c r="J137" s="43">
        <f t="shared" si="51"/>
        <v>50.57</v>
      </c>
      <c r="K137" s="44">
        <f t="shared" si="51"/>
        <v>52.34</v>
      </c>
    </row>
    <row r="138" spans="1:11" ht="15" customHeight="1" x14ac:dyDescent="0.3">
      <c r="A138" s="9"/>
      <c r="B138" s="53"/>
      <c r="C138" s="7"/>
      <c r="D138" s="7"/>
      <c r="E138" s="7"/>
      <c r="F138" s="43"/>
      <c r="G138" s="43"/>
      <c r="H138" s="43"/>
      <c r="I138" s="43"/>
      <c r="J138" s="43"/>
      <c r="K138" s="44"/>
    </row>
    <row r="139" spans="1:11" ht="15" customHeight="1" x14ac:dyDescent="0.3">
      <c r="A139" s="9"/>
      <c r="B139" s="38" t="s">
        <v>83</v>
      </c>
      <c r="C139" s="7"/>
      <c r="D139" s="7"/>
      <c r="E139" s="7"/>
      <c r="F139" s="43"/>
      <c r="G139" s="43"/>
      <c r="H139" s="43"/>
      <c r="I139" s="43"/>
      <c r="J139" s="43"/>
      <c r="K139" s="44"/>
    </row>
    <row r="140" spans="1:11" ht="15" customHeight="1" x14ac:dyDescent="0.3">
      <c r="A140" s="9"/>
      <c r="B140" s="54" t="s">
        <v>92</v>
      </c>
      <c r="C140" s="32">
        <f t="shared" ref="C140:K140" si="52">ROUND(C137*1.016,2)</f>
        <v>41.38</v>
      </c>
      <c r="D140" s="32">
        <f t="shared" si="52"/>
        <v>42.63</v>
      </c>
      <c r="E140" s="32">
        <f t="shared" si="52"/>
        <v>43.98</v>
      </c>
      <c r="F140" s="32">
        <f t="shared" si="52"/>
        <v>45.31</v>
      </c>
      <c r="G140" s="32">
        <f t="shared" si="52"/>
        <v>46.79</v>
      </c>
      <c r="H140" s="32">
        <f t="shared" si="52"/>
        <v>48.25</v>
      </c>
      <c r="I140" s="32">
        <f t="shared" si="52"/>
        <v>49.8</v>
      </c>
      <c r="J140" s="32">
        <f t="shared" si="52"/>
        <v>51.38</v>
      </c>
      <c r="K140" s="42">
        <f t="shared" si="52"/>
        <v>53.18</v>
      </c>
    </row>
    <row r="141" spans="1:11" ht="15" customHeight="1" x14ac:dyDescent="0.3">
      <c r="A141" s="9"/>
      <c r="B141" s="45" t="s">
        <v>84</v>
      </c>
      <c r="C141" s="32">
        <f t="shared" ref="C141:K141" si="53">ROUND(C140*1.02,2)</f>
        <v>42.21</v>
      </c>
      <c r="D141" s="32">
        <f t="shared" si="53"/>
        <v>43.48</v>
      </c>
      <c r="E141" s="32">
        <f t="shared" si="53"/>
        <v>44.86</v>
      </c>
      <c r="F141" s="32">
        <f t="shared" si="53"/>
        <v>46.22</v>
      </c>
      <c r="G141" s="32">
        <f t="shared" si="53"/>
        <v>47.73</v>
      </c>
      <c r="H141" s="32">
        <f t="shared" si="53"/>
        <v>49.22</v>
      </c>
      <c r="I141" s="32">
        <f t="shared" si="53"/>
        <v>50.8</v>
      </c>
      <c r="J141" s="32">
        <f t="shared" si="53"/>
        <v>52.41</v>
      </c>
      <c r="K141" s="42">
        <f t="shared" si="53"/>
        <v>54.24</v>
      </c>
    </row>
    <row r="142" spans="1:11" ht="15" customHeight="1" x14ac:dyDescent="0.3">
      <c r="A142" s="9"/>
      <c r="B142" s="54"/>
      <c r="C142" s="32"/>
      <c r="D142" s="32"/>
      <c r="E142" s="32"/>
      <c r="F142" s="43"/>
      <c r="G142" s="43"/>
      <c r="H142" s="43"/>
      <c r="I142" s="43"/>
      <c r="J142" s="43"/>
      <c r="K142" s="44"/>
    </row>
    <row r="143" spans="1:11" ht="15" customHeight="1" x14ac:dyDescent="0.3">
      <c r="A143" s="9"/>
      <c r="B143" s="41" t="s">
        <v>85</v>
      </c>
      <c r="C143" s="32">
        <f t="shared" ref="C143:K143" si="54">ROUND(C140*1.03,2)</f>
        <v>42.62</v>
      </c>
      <c r="D143" s="32">
        <f t="shared" si="54"/>
        <v>43.91</v>
      </c>
      <c r="E143" s="32">
        <f t="shared" si="54"/>
        <v>45.3</v>
      </c>
      <c r="F143" s="32">
        <f t="shared" si="54"/>
        <v>46.67</v>
      </c>
      <c r="G143" s="32">
        <f t="shared" si="54"/>
        <v>48.19</v>
      </c>
      <c r="H143" s="32">
        <f t="shared" si="54"/>
        <v>49.7</v>
      </c>
      <c r="I143" s="32">
        <f t="shared" si="54"/>
        <v>51.29</v>
      </c>
      <c r="J143" s="32">
        <f t="shared" si="54"/>
        <v>52.92</v>
      </c>
      <c r="K143" s="42">
        <f t="shared" si="54"/>
        <v>54.78</v>
      </c>
    </row>
    <row r="144" spans="1:11" ht="15" customHeight="1" x14ac:dyDescent="0.3">
      <c r="A144" s="9"/>
      <c r="B144" s="45" t="s">
        <v>84</v>
      </c>
      <c r="C144" s="43">
        <f t="shared" ref="C144:K144" si="55">ROUND(C143*1.02,2)</f>
        <v>43.47</v>
      </c>
      <c r="D144" s="43">
        <f t="shared" si="55"/>
        <v>44.79</v>
      </c>
      <c r="E144" s="43">
        <f t="shared" si="55"/>
        <v>46.21</v>
      </c>
      <c r="F144" s="43">
        <f t="shared" si="55"/>
        <v>47.6</v>
      </c>
      <c r="G144" s="43">
        <f t="shared" si="55"/>
        <v>49.15</v>
      </c>
      <c r="H144" s="43">
        <f t="shared" si="55"/>
        <v>50.69</v>
      </c>
      <c r="I144" s="43">
        <f t="shared" si="55"/>
        <v>52.32</v>
      </c>
      <c r="J144" s="43">
        <f t="shared" si="55"/>
        <v>53.98</v>
      </c>
      <c r="K144" s="44">
        <f t="shared" si="55"/>
        <v>55.88</v>
      </c>
    </row>
    <row r="145" spans="1:11" ht="15" customHeight="1" x14ac:dyDescent="0.3">
      <c r="A145" s="9"/>
      <c r="B145" s="38"/>
      <c r="C145" s="32"/>
      <c r="D145" s="32"/>
      <c r="E145" s="32"/>
      <c r="F145" s="43"/>
      <c r="G145" s="43"/>
      <c r="H145" s="43"/>
      <c r="I145" s="43"/>
      <c r="J145" s="43"/>
      <c r="K145" s="44"/>
    </row>
    <row r="146" spans="1:11" ht="15" customHeight="1" x14ac:dyDescent="0.3">
      <c r="A146" s="9"/>
      <c r="B146" s="41" t="s">
        <v>86</v>
      </c>
      <c r="C146" s="32">
        <f t="shared" ref="C146:K146" si="56">ROUND(C143*1.03,2)</f>
        <v>43.9</v>
      </c>
      <c r="D146" s="32">
        <f t="shared" si="56"/>
        <v>45.23</v>
      </c>
      <c r="E146" s="32">
        <f t="shared" si="56"/>
        <v>46.66</v>
      </c>
      <c r="F146" s="32">
        <f t="shared" si="56"/>
        <v>48.07</v>
      </c>
      <c r="G146" s="32">
        <f t="shared" si="56"/>
        <v>49.64</v>
      </c>
      <c r="H146" s="32">
        <f t="shared" si="56"/>
        <v>51.19</v>
      </c>
      <c r="I146" s="32">
        <f t="shared" si="56"/>
        <v>52.83</v>
      </c>
      <c r="J146" s="32">
        <f t="shared" si="56"/>
        <v>54.51</v>
      </c>
      <c r="K146" s="44">
        <f t="shared" si="56"/>
        <v>56.42</v>
      </c>
    </row>
    <row r="147" spans="1:11" ht="15" customHeight="1" x14ac:dyDescent="0.3">
      <c r="A147" s="9"/>
      <c r="B147" s="47" t="s">
        <v>84</v>
      </c>
      <c r="C147" s="48">
        <f t="shared" ref="C147:K147" si="57">ROUND(C146*1.02,2)</f>
        <v>44.78</v>
      </c>
      <c r="D147" s="48">
        <f t="shared" si="57"/>
        <v>46.13</v>
      </c>
      <c r="E147" s="48">
        <f t="shared" si="57"/>
        <v>47.59</v>
      </c>
      <c r="F147" s="48">
        <f t="shared" si="57"/>
        <v>49.03</v>
      </c>
      <c r="G147" s="48">
        <f t="shared" si="57"/>
        <v>50.63</v>
      </c>
      <c r="H147" s="48">
        <f t="shared" si="57"/>
        <v>52.21</v>
      </c>
      <c r="I147" s="48">
        <f t="shared" si="57"/>
        <v>53.89</v>
      </c>
      <c r="J147" s="48">
        <f t="shared" si="57"/>
        <v>55.6</v>
      </c>
      <c r="K147" s="49">
        <f t="shared" si="57"/>
        <v>57.55</v>
      </c>
    </row>
    <row r="148" spans="1:11" ht="15" customHeight="1" x14ac:dyDescent="0.3">
      <c r="A148" s="9"/>
      <c r="B148" s="60"/>
      <c r="C148" s="43"/>
      <c r="D148" s="43"/>
      <c r="E148" s="43"/>
      <c r="F148" s="43"/>
      <c r="G148" s="43"/>
      <c r="H148" s="43"/>
      <c r="I148" s="43"/>
      <c r="J148" s="43"/>
      <c r="K148" s="43"/>
    </row>
    <row r="149" spans="1:11" ht="15" customHeight="1" x14ac:dyDescent="0.3">
      <c r="A149" s="9">
        <v>7</v>
      </c>
      <c r="B149" s="120" t="s">
        <v>21</v>
      </c>
      <c r="C149" s="121"/>
      <c r="D149" s="121"/>
      <c r="E149" s="121"/>
      <c r="F149" s="121"/>
      <c r="G149" s="121"/>
      <c r="H149" s="121"/>
      <c r="I149" s="121"/>
      <c r="J149" s="121"/>
      <c r="K149" s="122"/>
    </row>
    <row r="150" spans="1:11" ht="15" customHeight="1" x14ac:dyDescent="0.3">
      <c r="A150" s="9"/>
      <c r="B150" s="111" t="s">
        <v>22</v>
      </c>
      <c r="C150" s="112"/>
      <c r="D150" s="112"/>
      <c r="E150" s="112"/>
      <c r="F150" s="112"/>
      <c r="G150" s="112"/>
      <c r="H150" s="112"/>
      <c r="I150" s="112"/>
      <c r="J150" s="112"/>
      <c r="K150" s="113"/>
    </row>
    <row r="151" spans="1:11" ht="15" customHeight="1" x14ac:dyDescent="0.3">
      <c r="A151" s="9"/>
      <c r="B151" s="111" t="s">
        <v>91</v>
      </c>
      <c r="C151" s="112"/>
      <c r="D151" s="112"/>
      <c r="E151" s="112"/>
      <c r="F151" s="112"/>
      <c r="G151" s="112"/>
      <c r="H151" s="112"/>
      <c r="I151" s="112"/>
      <c r="J151" s="112"/>
      <c r="K151" s="113"/>
    </row>
    <row r="152" spans="1:11" ht="15" customHeight="1" x14ac:dyDescent="0.3">
      <c r="A152" s="9"/>
      <c r="B152" s="33" t="s">
        <v>23</v>
      </c>
      <c r="C152" s="7"/>
      <c r="D152" s="7"/>
      <c r="E152" s="7"/>
      <c r="F152" s="7"/>
      <c r="G152" s="7"/>
      <c r="H152" s="7"/>
      <c r="I152" s="7"/>
      <c r="J152" s="7"/>
      <c r="K152" s="34"/>
    </row>
    <row r="153" spans="1:11" ht="15" customHeight="1" x14ac:dyDescent="0.3">
      <c r="A153" s="9"/>
      <c r="B153" s="111" t="s">
        <v>25</v>
      </c>
      <c r="C153" s="112"/>
      <c r="D153" s="112"/>
      <c r="E153" s="112"/>
      <c r="F153" s="112"/>
      <c r="G153" s="112"/>
      <c r="H153" s="112"/>
      <c r="I153" s="112"/>
      <c r="J153" s="112"/>
      <c r="K153" s="113"/>
    </row>
    <row r="154" spans="1:11" ht="15" customHeight="1" x14ac:dyDescent="0.3">
      <c r="A154" s="9"/>
      <c r="B154" s="117"/>
      <c r="C154" s="118"/>
      <c r="D154" s="118"/>
      <c r="E154" s="118"/>
      <c r="F154" s="118"/>
      <c r="G154" s="118"/>
      <c r="H154" s="118"/>
      <c r="I154" s="118"/>
      <c r="J154" s="118"/>
      <c r="K154" s="119"/>
    </row>
    <row r="155" spans="1:11" ht="15" customHeight="1" x14ac:dyDescent="0.3">
      <c r="A155" s="9"/>
      <c r="B155" s="35" t="s">
        <v>80</v>
      </c>
      <c r="C155" s="36">
        <v>38.39</v>
      </c>
      <c r="D155" s="36">
        <v>39.549999999999997</v>
      </c>
      <c r="E155" s="36">
        <v>40.81</v>
      </c>
      <c r="F155" s="36">
        <v>42.04</v>
      </c>
      <c r="G155" s="36">
        <v>43.41</v>
      </c>
      <c r="H155" s="36">
        <v>44.77</v>
      </c>
      <c r="I155" s="36">
        <v>46.2</v>
      </c>
      <c r="J155" s="36">
        <v>47.67</v>
      </c>
      <c r="K155" s="37">
        <v>49.34</v>
      </c>
    </row>
    <row r="156" spans="1:11" ht="15" customHeight="1" x14ac:dyDescent="0.3">
      <c r="A156" s="9"/>
      <c r="B156" s="38"/>
      <c r="C156" s="39"/>
      <c r="D156" s="39"/>
      <c r="E156" s="39"/>
      <c r="F156" s="39"/>
      <c r="G156" s="39"/>
      <c r="H156" s="39"/>
      <c r="I156" s="39"/>
      <c r="J156" s="39"/>
      <c r="K156" s="40"/>
    </row>
    <row r="157" spans="1:11" ht="15" customHeight="1" x14ac:dyDescent="0.3">
      <c r="A157" s="9"/>
      <c r="B157" s="41" t="s">
        <v>81</v>
      </c>
      <c r="C157" s="32">
        <f t="shared" ref="C157:K157" si="58">ROUND(C155*1.03,2)</f>
        <v>39.54</v>
      </c>
      <c r="D157" s="32">
        <f t="shared" si="58"/>
        <v>40.74</v>
      </c>
      <c r="E157" s="32">
        <f t="shared" si="58"/>
        <v>42.03</v>
      </c>
      <c r="F157" s="32">
        <f t="shared" si="58"/>
        <v>43.3</v>
      </c>
      <c r="G157" s="32">
        <f t="shared" si="58"/>
        <v>44.71</v>
      </c>
      <c r="H157" s="32">
        <f t="shared" si="58"/>
        <v>46.11</v>
      </c>
      <c r="I157" s="32">
        <f t="shared" si="58"/>
        <v>47.59</v>
      </c>
      <c r="J157" s="32">
        <f t="shared" si="58"/>
        <v>49.1</v>
      </c>
      <c r="K157" s="42">
        <f t="shared" si="58"/>
        <v>50.82</v>
      </c>
    </row>
    <row r="158" spans="1:11" ht="15" customHeight="1" x14ac:dyDescent="0.3">
      <c r="A158" s="9"/>
      <c r="B158" s="38"/>
      <c r="C158" s="43"/>
      <c r="D158" s="43"/>
      <c r="E158" s="43"/>
      <c r="F158" s="43"/>
      <c r="G158" s="43"/>
      <c r="H158" s="43"/>
      <c r="I158" s="43"/>
      <c r="J158" s="43"/>
      <c r="K158" s="44"/>
    </row>
    <row r="159" spans="1:11" ht="15" customHeight="1" x14ac:dyDescent="0.3">
      <c r="A159" s="9"/>
      <c r="B159" s="41" t="s">
        <v>82</v>
      </c>
      <c r="C159" s="43">
        <f t="shared" ref="C159:K159" si="59">ROUND(C157*1.03,2)</f>
        <v>40.729999999999997</v>
      </c>
      <c r="D159" s="43">
        <f t="shared" si="59"/>
        <v>41.96</v>
      </c>
      <c r="E159" s="43">
        <f t="shared" si="59"/>
        <v>43.29</v>
      </c>
      <c r="F159" s="43">
        <f t="shared" si="59"/>
        <v>44.6</v>
      </c>
      <c r="G159" s="43">
        <f t="shared" si="59"/>
        <v>46.05</v>
      </c>
      <c r="H159" s="43">
        <f t="shared" si="59"/>
        <v>47.49</v>
      </c>
      <c r="I159" s="43">
        <f t="shared" si="59"/>
        <v>49.02</v>
      </c>
      <c r="J159" s="43">
        <f t="shared" si="59"/>
        <v>50.57</v>
      </c>
      <c r="K159" s="44">
        <f t="shared" si="59"/>
        <v>52.34</v>
      </c>
    </row>
    <row r="160" spans="1:11" ht="15" customHeight="1" x14ac:dyDescent="0.3">
      <c r="A160" s="9"/>
      <c r="B160" s="41"/>
      <c r="C160" s="43"/>
      <c r="D160" s="43"/>
      <c r="E160" s="43"/>
      <c r="F160" s="43"/>
      <c r="G160" s="43"/>
      <c r="H160" s="43"/>
      <c r="I160" s="43"/>
      <c r="J160" s="43"/>
      <c r="K160" s="44"/>
    </row>
    <row r="161" spans="1:11" ht="15" customHeight="1" x14ac:dyDescent="0.3">
      <c r="A161" s="9"/>
      <c r="B161" s="38" t="s">
        <v>83</v>
      </c>
      <c r="C161" s="43"/>
      <c r="D161" s="43"/>
      <c r="E161" s="43"/>
      <c r="F161" s="43"/>
      <c r="G161" s="43"/>
      <c r="H161" s="43"/>
      <c r="I161" s="43"/>
      <c r="J161" s="43"/>
      <c r="K161" s="44"/>
    </row>
    <row r="162" spans="1:11" ht="15" customHeight="1" x14ac:dyDescent="0.3">
      <c r="A162" s="9"/>
      <c r="B162" s="45" t="s">
        <v>84</v>
      </c>
      <c r="C162" s="43">
        <f t="shared" ref="C162:K162" si="60">ROUND(C159*1.02,2)</f>
        <v>41.54</v>
      </c>
      <c r="D162" s="43">
        <f t="shared" si="60"/>
        <v>42.8</v>
      </c>
      <c r="E162" s="43">
        <f t="shared" si="60"/>
        <v>44.16</v>
      </c>
      <c r="F162" s="43">
        <f t="shared" si="60"/>
        <v>45.49</v>
      </c>
      <c r="G162" s="43">
        <f t="shared" si="60"/>
        <v>46.97</v>
      </c>
      <c r="H162" s="43">
        <f t="shared" si="60"/>
        <v>48.44</v>
      </c>
      <c r="I162" s="43">
        <f t="shared" si="60"/>
        <v>50</v>
      </c>
      <c r="J162" s="43">
        <f t="shared" si="60"/>
        <v>51.58</v>
      </c>
      <c r="K162" s="44">
        <f t="shared" si="60"/>
        <v>53.39</v>
      </c>
    </row>
    <row r="163" spans="1:11" ht="15" customHeight="1" x14ac:dyDescent="0.3">
      <c r="A163" s="9"/>
      <c r="B163" s="38"/>
      <c r="C163" s="43"/>
      <c r="D163" s="43"/>
      <c r="E163" s="43"/>
      <c r="F163" s="43"/>
      <c r="G163" s="43"/>
      <c r="H163" s="43"/>
      <c r="I163" s="43"/>
      <c r="J163" s="43"/>
      <c r="K163" s="44"/>
    </row>
    <row r="164" spans="1:11" ht="15" customHeight="1" x14ac:dyDescent="0.3">
      <c r="A164" s="9"/>
      <c r="B164" s="41" t="s">
        <v>85</v>
      </c>
      <c r="C164" s="43">
        <f t="shared" ref="C164:K164" si="61">ROUND(C159*1.03,2)</f>
        <v>41.95</v>
      </c>
      <c r="D164" s="43">
        <f t="shared" si="61"/>
        <v>43.22</v>
      </c>
      <c r="E164" s="43">
        <f t="shared" si="61"/>
        <v>44.59</v>
      </c>
      <c r="F164" s="43">
        <f t="shared" si="61"/>
        <v>45.94</v>
      </c>
      <c r="G164" s="43">
        <f t="shared" si="61"/>
        <v>47.43</v>
      </c>
      <c r="H164" s="43">
        <f t="shared" si="61"/>
        <v>48.91</v>
      </c>
      <c r="I164" s="43">
        <f t="shared" si="61"/>
        <v>50.49</v>
      </c>
      <c r="J164" s="43">
        <f t="shared" si="61"/>
        <v>52.09</v>
      </c>
      <c r="K164" s="44">
        <f t="shared" si="61"/>
        <v>53.91</v>
      </c>
    </row>
    <row r="165" spans="1:11" ht="15" customHeight="1" x14ac:dyDescent="0.3">
      <c r="A165" s="9"/>
      <c r="B165" s="45" t="s">
        <v>84</v>
      </c>
      <c r="C165" s="43">
        <f t="shared" ref="C165:K165" si="62">ROUND(C164*1.02,2)</f>
        <v>42.79</v>
      </c>
      <c r="D165" s="43">
        <f t="shared" si="62"/>
        <v>44.08</v>
      </c>
      <c r="E165" s="43">
        <f t="shared" si="62"/>
        <v>45.48</v>
      </c>
      <c r="F165" s="43">
        <f t="shared" si="62"/>
        <v>46.86</v>
      </c>
      <c r="G165" s="43">
        <f t="shared" si="62"/>
        <v>48.38</v>
      </c>
      <c r="H165" s="43">
        <f t="shared" si="62"/>
        <v>49.89</v>
      </c>
      <c r="I165" s="43">
        <f t="shared" si="62"/>
        <v>51.5</v>
      </c>
      <c r="J165" s="43">
        <f t="shared" si="62"/>
        <v>53.13</v>
      </c>
      <c r="K165" s="44">
        <f t="shared" si="62"/>
        <v>54.99</v>
      </c>
    </row>
    <row r="166" spans="1:11" ht="15" customHeight="1" x14ac:dyDescent="0.3">
      <c r="A166" s="9"/>
      <c r="B166" s="38"/>
      <c r="C166" s="43"/>
      <c r="D166" s="43"/>
      <c r="E166" s="43"/>
      <c r="F166" s="43"/>
      <c r="G166" s="43"/>
      <c r="H166" s="43"/>
      <c r="I166" s="43"/>
      <c r="J166" s="43"/>
      <c r="K166" s="46"/>
    </row>
    <row r="167" spans="1:11" ht="15" customHeight="1" x14ac:dyDescent="0.3">
      <c r="A167" s="9"/>
      <c r="B167" s="41" t="s">
        <v>86</v>
      </c>
      <c r="C167" s="43">
        <f t="shared" ref="C167:K167" si="63">ROUND(C164*1.03,2)</f>
        <v>43.21</v>
      </c>
      <c r="D167" s="43">
        <f t="shared" si="63"/>
        <v>44.52</v>
      </c>
      <c r="E167" s="43">
        <f t="shared" si="63"/>
        <v>45.93</v>
      </c>
      <c r="F167" s="43">
        <f t="shared" si="63"/>
        <v>47.32</v>
      </c>
      <c r="G167" s="43">
        <f t="shared" si="63"/>
        <v>48.85</v>
      </c>
      <c r="H167" s="43">
        <f t="shared" si="63"/>
        <v>50.38</v>
      </c>
      <c r="I167" s="43">
        <f t="shared" si="63"/>
        <v>52</v>
      </c>
      <c r="J167" s="43">
        <f t="shared" si="63"/>
        <v>53.65</v>
      </c>
      <c r="K167" s="44">
        <f t="shared" si="63"/>
        <v>55.53</v>
      </c>
    </row>
    <row r="168" spans="1:11" ht="15" customHeight="1" x14ac:dyDescent="0.3">
      <c r="A168" s="9"/>
      <c r="B168" s="47" t="s">
        <v>84</v>
      </c>
      <c r="C168" s="48">
        <f t="shared" ref="C168:K168" si="64">ROUND(C167*1.02,2)</f>
        <v>44.07</v>
      </c>
      <c r="D168" s="48">
        <f t="shared" si="64"/>
        <v>45.41</v>
      </c>
      <c r="E168" s="48">
        <f t="shared" si="64"/>
        <v>46.85</v>
      </c>
      <c r="F168" s="48">
        <f t="shared" si="64"/>
        <v>48.27</v>
      </c>
      <c r="G168" s="48">
        <f t="shared" si="64"/>
        <v>49.83</v>
      </c>
      <c r="H168" s="48">
        <f t="shared" si="64"/>
        <v>51.39</v>
      </c>
      <c r="I168" s="48">
        <f t="shared" si="64"/>
        <v>53.04</v>
      </c>
      <c r="J168" s="48">
        <f t="shared" si="64"/>
        <v>54.72</v>
      </c>
      <c r="K168" s="49">
        <f t="shared" si="64"/>
        <v>56.64</v>
      </c>
    </row>
    <row r="169" spans="1:11" ht="15.6" customHeight="1" x14ac:dyDescent="0.3">
      <c r="A169" s="9"/>
      <c r="B169" s="25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ht="15.6" customHeight="1" x14ac:dyDescent="0.3">
      <c r="A170" s="9" t="s">
        <v>94</v>
      </c>
      <c r="B170" s="136" t="s">
        <v>31</v>
      </c>
      <c r="C170" s="137"/>
      <c r="D170" s="137"/>
      <c r="E170" s="137"/>
      <c r="F170" s="137"/>
      <c r="G170" s="137"/>
      <c r="H170" s="137"/>
      <c r="I170" s="137"/>
      <c r="J170" s="137"/>
      <c r="K170" s="138"/>
    </row>
    <row r="171" spans="1:11" ht="15.6" customHeight="1" x14ac:dyDescent="0.3">
      <c r="A171" s="9"/>
      <c r="B171" s="35" t="s">
        <v>80</v>
      </c>
      <c r="C171" s="36">
        <v>35.450000000000003</v>
      </c>
      <c r="D171" s="36">
        <v>36.700000000000003</v>
      </c>
      <c r="E171" s="36">
        <v>38.03</v>
      </c>
      <c r="F171" s="36">
        <v>39.369999999999997</v>
      </c>
      <c r="G171" s="36">
        <v>40.76</v>
      </c>
      <c r="H171" s="36">
        <v>42.22</v>
      </c>
      <c r="I171" s="36">
        <v>43.72</v>
      </c>
      <c r="J171" s="36">
        <v>45.11</v>
      </c>
      <c r="K171" s="37">
        <v>46.69</v>
      </c>
    </row>
    <row r="172" spans="1:11" ht="15.6" customHeight="1" x14ac:dyDescent="0.3">
      <c r="A172" s="9"/>
      <c r="B172" s="38"/>
      <c r="C172" s="39"/>
      <c r="D172" s="39"/>
      <c r="E172" s="39"/>
      <c r="F172" s="39"/>
      <c r="G172" s="39"/>
      <c r="H172" s="39"/>
      <c r="I172" s="39"/>
      <c r="J172" s="39"/>
      <c r="K172" s="40"/>
    </row>
    <row r="173" spans="1:11" ht="15.6" customHeight="1" x14ac:dyDescent="0.3">
      <c r="A173" s="9"/>
      <c r="B173" s="41" t="s">
        <v>81</v>
      </c>
      <c r="C173" s="32">
        <f t="shared" ref="C173:K173" si="65">ROUND(C171*1.03,2)</f>
        <v>36.51</v>
      </c>
      <c r="D173" s="32">
        <f t="shared" si="65"/>
        <v>37.799999999999997</v>
      </c>
      <c r="E173" s="32">
        <f t="shared" si="65"/>
        <v>39.17</v>
      </c>
      <c r="F173" s="32">
        <f t="shared" si="65"/>
        <v>40.549999999999997</v>
      </c>
      <c r="G173" s="32">
        <f t="shared" si="65"/>
        <v>41.98</v>
      </c>
      <c r="H173" s="32">
        <f t="shared" si="65"/>
        <v>43.49</v>
      </c>
      <c r="I173" s="32">
        <f t="shared" si="65"/>
        <v>45.03</v>
      </c>
      <c r="J173" s="32">
        <f t="shared" si="65"/>
        <v>46.46</v>
      </c>
      <c r="K173" s="42">
        <f t="shared" si="65"/>
        <v>48.09</v>
      </c>
    </row>
    <row r="174" spans="1:11" ht="15.6" customHeight="1" x14ac:dyDescent="0.3">
      <c r="A174" s="9"/>
      <c r="B174" s="38"/>
      <c r="C174" s="43"/>
      <c r="D174" s="43"/>
      <c r="E174" s="43"/>
      <c r="F174" s="43"/>
      <c r="G174" s="43"/>
      <c r="H174" s="43"/>
      <c r="I174" s="43"/>
      <c r="J174" s="43"/>
      <c r="K174" s="44"/>
    </row>
    <row r="175" spans="1:11" ht="15.6" customHeight="1" x14ac:dyDescent="0.3">
      <c r="A175" s="9"/>
      <c r="B175" s="41" t="s">
        <v>82</v>
      </c>
      <c r="C175" s="43">
        <f t="shared" ref="C175:K175" si="66">ROUND(C173*1.03,2)</f>
        <v>37.61</v>
      </c>
      <c r="D175" s="43">
        <f t="shared" si="66"/>
        <v>38.93</v>
      </c>
      <c r="E175" s="43">
        <f t="shared" si="66"/>
        <v>40.35</v>
      </c>
      <c r="F175" s="43">
        <f t="shared" si="66"/>
        <v>41.77</v>
      </c>
      <c r="G175" s="43">
        <f t="shared" si="66"/>
        <v>43.24</v>
      </c>
      <c r="H175" s="43">
        <f t="shared" si="66"/>
        <v>44.79</v>
      </c>
      <c r="I175" s="43">
        <f t="shared" si="66"/>
        <v>46.38</v>
      </c>
      <c r="J175" s="43">
        <f t="shared" si="66"/>
        <v>47.85</v>
      </c>
      <c r="K175" s="44">
        <f t="shared" si="66"/>
        <v>49.53</v>
      </c>
    </row>
    <row r="176" spans="1:11" ht="15.6" customHeight="1" x14ac:dyDescent="0.3">
      <c r="A176" s="9"/>
      <c r="B176" s="53"/>
      <c r="C176" s="7"/>
      <c r="D176" s="7"/>
      <c r="E176" s="7"/>
      <c r="F176" s="43"/>
      <c r="G176" s="43"/>
      <c r="H176" s="43"/>
      <c r="I176" s="43"/>
      <c r="J176" s="43"/>
      <c r="K176" s="44"/>
    </row>
    <row r="177" spans="1:11" ht="15.6" customHeight="1" x14ac:dyDescent="0.3">
      <c r="A177" s="9"/>
      <c r="B177" s="38" t="s">
        <v>83</v>
      </c>
      <c r="C177" s="7"/>
      <c r="D177" s="7"/>
      <c r="E177" s="7"/>
      <c r="F177" s="43"/>
      <c r="G177" s="43"/>
      <c r="H177" s="43"/>
      <c r="I177" s="43"/>
      <c r="J177" s="43"/>
      <c r="K177" s="44"/>
    </row>
    <row r="178" spans="1:11" ht="15.6" customHeight="1" x14ac:dyDescent="0.3">
      <c r="A178" s="9"/>
      <c r="B178" s="54" t="s">
        <v>92</v>
      </c>
      <c r="C178" s="32">
        <f t="shared" ref="C178:K178" si="67">ROUND(C175*1.016,2)</f>
        <v>38.21</v>
      </c>
      <c r="D178" s="32">
        <f t="shared" si="67"/>
        <v>39.549999999999997</v>
      </c>
      <c r="E178" s="32">
        <f t="shared" si="67"/>
        <v>41</v>
      </c>
      <c r="F178" s="32">
        <f t="shared" si="67"/>
        <v>42.44</v>
      </c>
      <c r="G178" s="32">
        <f t="shared" si="67"/>
        <v>43.93</v>
      </c>
      <c r="H178" s="32">
        <f t="shared" si="67"/>
        <v>45.51</v>
      </c>
      <c r="I178" s="32">
        <f t="shared" si="67"/>
        <v>47.12</v>
      </c>
      <c r="J178" s="32">
        <f t="shared" si="67"/>
        <v>48.62</v>
      </c>
      <c r="K178" s="42">
        <f t="shared" si="67"/>
        <v>50.32</v>
      </c>
    </row>
    <row r="179" spans="1:11" ht="15.6" customHeight="1" x14ac:dyDescent="0.3">
      <c r="A179" s="9"/>
      <c r="B179" s="45" t="s">
        <v>84</v>
      </c>
      <c r="C179" s="32">
        <f t="shared" ref="C179:K179" si="68">ROUND(C178*1.02,2)</f>
        <v>38.97</v>
      </c>
      <c r="D179" s="32">
        <f t="shared" si="68"/>
        <v>40.340000000000003</v>
      </c>
      <c r="E179" s="32">
        <f t="shared" si="68"/>
        <v>41.82</v>
      </c>
      <c r="F179" s="32">
        <f t="shared" si="68"/>
        <v>43.29</v>
      </c>
      <c r="G179" s="32">
        <f t="shared" si="68"/>
        <v>44.81</v>
      </c>
      <c r="H179" s="32">
        <f t="shared" si="68"/>
        <v>46.42</v>
      </c>
      <c r="I179" s="32">
        <f t="shared" si="68"/>
        <v>48.06</v>
      </c>
      <c r="J179" s="32">
        <f t="shared" si="68"/>
        <v>49.59</v>
      </c>
      <c r="K179" s="42">
        <f t="shared" si="68"/>
        <v>51.33</v>
      </c>
    </row>
    <row r="180" spans="1:11" ht="15.6" customHeight="1" x14ac:dyDescent="0.3">
      <c r="A180" s="9"/>
      <c r="B180" s="54"/>
      <c r="C180" s="32"/>
      <c r="D180" s="32"/>
      <c r="E180" s="32"/>
      <c r="F180" s="43"/>
      <c r="G180" s="43"/>
      <c r="H180" s="43"/>
      <c r="I180" s="43"/>
      <c r="J180" s="43"/>
      <c r="K180" s="44"/>
    </row>
    <row r="181" spans="1:11" ht="15.6" customHeight="1" x14ac:dyDescent="0.3">
      <c r="A181" s="9"/>
      <c r="B181" s="41" t="s">
        <v>85</v>
      </c>
      <c r="C181" s="32">
        <f t="shared" ref="C181:K181" si="69">ROUND(C178*1.03,2)</f>
        <v>39.36</v>
      </c>
      <c r="D181" s="32">
        <f t="shared" si="69"/>
        <v>40.74</v>
      </c>
      <c r="E181" s="32">
        <f t="shared" si="69"/>
        <v>42.23</v>
      </c>
      <c r="F181" s="32">
        <f t="shared" si="69"/>
        <v>43.71</v>
      </c>
      <c r="G181" s="32">
        <f t="shared" si="69"/>
        <v>45.25</v>
      </c>
      <c r="H181" s="32">
        <f t="shared" si="69"/>
        <v>46.88</v>
      </c>
      <c r="I181" s="32">
        <f t="shared" si="69"/>
        <v>48.53</v>
      </c>
      <c r="J181" s="32">
        <f t="shared" si="69"/>
        <v>50.08</v>
      </c>
      <c r="K181" s="42">
        <f t="shared" si="69"/>
        <v>51.83</v>
      </c>
    </row>
    <row r="182" spans="1:11" ht="15.6" customHeight="1" x14ac:dyDescent="0.3">
      <c r="A182" s="9"/>
      <c r="B182" s="45" t="s">
        <v>84</v>
      </c>
      <c r="C182" s="43">
        <f t="shared" ref="C182:K182" si="70">ROUND(C181*1.02,2)</f>
        <v>40.15</v>
      </c>
      <c r="D182" s="43">
        <f t="shared" si="70"/>
        <v>41.55</v>
      </c>
      <c r="E182" s="43">
        <f t="shared" si="70"/>
        <v>43.07</v>
      </c>
      <c r="F182" s="43">
        <f t="shared" si="70"/>
        <v>44.58</v>
      </c>
      <c r="G182" s="43">
        <f t="shared" si="70"/>
        <v>46.16</v>
      </c>
      <c r="H182" s="43">
        <f t="shared" si="70"/>
        <v>47.82</v>
      </c>
      <c r="I182" s="43">
        <f t="shared" si="70"/>
        <v>49.5</v>
      </c>
      <c r="J182" s="43">
        <f t="shared" si="70"/>
        <v>51.08</v>
      </c>
      <c r="K182" s="44">
        <f t="shared" si="70"/>
        <v>52.87</v>
      </c>
    </row>
    <row r="183" spans="1:11" ht="15.6" customHeight="1" x14ac:dyDescent="0.3">
      <c r="A183" s="9"/>
      <c r="B183" s="38"/>
      <c r="C183" s="32"/>
      <c r="D183" s="32"/>
      <c r="E183" s="32"/>
      <c r="F183" s="43"/>
      <c r="G183" s="43"/>
      <c r="H183" s="43"/>
      <c r="I183" s="43"/>
      <c r="J183" s="43"/>
      <c r="K183" s="44"/>
    </row>
    <row r="184" spans="1:11" ht="15.6" customHeight="1" x14ac:dyDescent="0.3">
      <c r="A184" s="9"/>
      <c r="B184" s="41" t="s">
        <v>86</v>
      </c>
      <c r="C184" s="32">
        <f t="shared" ref="C184:K184" si="71">ROUND(C181*1.03,2)</f>
        <v>40.54</v>
      </c>
      <c r="D184" s="32">
        <f t="shared" si="71"/>
        <v>41.96</v>
      </c>
      <c r="E184" s="32">
        <f t="shared" si="71"/>
        <v>43.5</v>
      </c>
      <c r="F184" s="32">
        <f t="shared" si="71"/>
        <v>45.02</v>
      </c>
      <c r="G184" s="32">
        <f t="shared" si="71"/>
        <v>46.61</v>
      </c>
      <c r="H184" s="32">
        <f t="shared" si="71"/>
        <v>48.29</v>
      </c>
      <c r="I184" s="32">
        <f t="shared" si="71"/>
        <v>49.99</v>
      </c>
      <c r="J184" s="32">
        <f t="shared" si="71"/>
        <v>51.58</v>
      </c>
      <c r="K184" s="44">
        <f t="shared" si="71"/>
        <v>53.38</v>
      </c>
    </row>
    <row r="185" spans="1:11" ht="15.6" customHeight="1" x14ac:dyDescent="0.3">
      <c r="A185" s="9"/>
      <c r="B185" s="47" t="s">
        <v>84</v>
      </c>
      <c r="C185" s="48">
        <f t="shared" ref="C185:K185" si="72">ROUND(C184*1.02,2)</f>
        <v>41.35</v>
      </c>
      <c r="D185" s="48">
        <f t="shared" si="72"/>
        <v>42.8</v>
      </c>
      <c r="E185" s="48">
        <f t="shared" si="72"/>
        <v>44.37</v>
      </c>
      <c r="F185" s="48">
        <f t="shared" si="72"/>
        <v>45.92</v>
      </c>
      <c r="G185" s="48">
        <f t="shared" si="72"/>
        <v>47.54</v>
      </c>
      <c r="H185" s="48">
        <f t="shared" si="72"/>
        <v>49.26</v>
      </c>
      <c r="I185" s="48">
        <f t="shared" si="72"/>
        <v>50.99</v>
      </c>
      <c r="J185" s="48">
        <f t="shared" si="72"/>
        <v>52.61</v>
      </c>
      <c r="K185" s="49">
        <f t="shared" si="72"/>
        <v>54.45</v>
      </c>
    </row>
    <row r="186" spans="1:11" ht="15.6" customHeight="1" x14ac:dyDescent="0.3">
      <c r="A186" s="9"/>
      <c r="B186" s="25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ht="15.6" customHeight="1" x14ac:dyDescent="0.3">
      <c r="A187" s="9">
        <v>6</v>
      </c>
      <c r="B187" s="120" t="s">
        <v>26</v>
      </c>
      <c r="C187" s="121"/>
      <c r="D187" s="121"/>
      <c r="E187" s="121"/>
      <c r="F187" s="121"/>
      <c r="G187" s="121"/>
      <c r="H187" s="121"/>
      <c r="I187" s="121"/>
      <c r="J187" s="121"/>
      <c r="K187" s="122"/>
    </row>
    <row r="188" spans="1:11" ht="15.6" customHeight="1" x14ac:dyDescent="0.3">
      <c r="A188" s="9"/>
      <c r="B188" s="123" t="s">
        <v>27</v>
      </c>
      <c r="C188" s="124"/>
      <c r="D188" s="124"/>
      <c r="E188" s="124"/>
      <c r="F188" s="124"/>
      <c r="G188" s="124"/>
      <c r="H188" s="124"/>
      <c r="I188" s="124"/>
      <c r="J188" s="124"/>
      <c r="K188" s="125"/>
    </row>
    <row r="189" spans="1:11" ht="15.6" customHeight="1" x14ac:dyDescent="0.3">
      <c r="A189" s="9"/>
      <c r="B189" s="123" t="s">
        <v>28</v>
      </c>
      <c r="C189" s="124"/>
      <c r="D189" s="124"/>
      <c r="E189" s="124"/>
      <c r="F189" s="124"/>
      <c r="G189" s="124"/>
      <c r="H189" s="124"/>
      <c r="I189" s="124"/>
      <c r="J189" s="124"/>
      <c r="K189" s="125"/>
    </row>
    <row r="190" spans="1:11" ht="15.6" customHeight="1" x14ac:dyDescent="0.3">
      <c r="A190" s="9"/>
      <c r="B190" s="123" t="s">
        <v>95</v>
      </c>
      <c r="C190" s="124"/>
      <c r="D190" s="124"/>
      <c r="E190" s="124"/>
      <c r="F190" s="124"/>
      <c r="G190" s="124"/>
      <c r="H190" s="124"/>
      <c r="I190" s="124"/>
      <c r="J190" s="124"/>
      <c r="K190" s="125"/>
    </row>
    <row r="191" spans="1:11" ht="15.6" customHeight="1" x14ac:dyDescent="0.3">
      <c r="A191" s="9"/>
      <c r="B191" s="123" t="s">
        <v>29</v>
      </c>
      <c r="C191" s="124"/>
      <c r="D191" s="124"/>
      <c r="E191" s="124"/>
      <c r="F191" s="124"/>
      <c r="G191" s="124"/>
      <c r="H191" s="124"/>
      <c r="I191" s="124"/>
      <c r="J191" s="124"/>
      <c r="K191" s="125"/>
    </row>
    <row r="192" spans="1:11" ht="15.6" customHeight="1" x14ac:dyDescent="0.3">
      <c r="A192" s="9"/>
      <c r="B192" s="123" t="s">
        <v>30</v>
      </c>
      <c r="C192" s="124"/>
      <c r="D192" s="124"/>
      <c r="E192" s="124"/>
      <c r="F192" s="124"/>
      <c r="G192" s="124"/>
      <c r="H192" s="124"/>
      <c r="I192" s="124"/>
      <c r="J192" s="124"/>
      <c r="K192" s="125"/>
    </row>
    <row r="193" spans="1:11" ht="15.6" customHeight="1" x14ac:dyDescent="0.3">
      <c r="A193" s="9"/>
      <c r="B193" s="123" t="s">
        <v>90</v>
      </c>
      <c r="C193" s="124"/>
      <c r="D193" s="124"/>
      <c r="E193" s="124"/>
      <c r="F193" s="124"/>
      <c r="G193" s="124"/>
      <c r="H193" s="124"/>
      <c r="I193" s="124"/>
      <c r="J193" s="124"/>
      <c r="K193" s="125"/>
    </row>
    <row r="194" spans="1:11" ht="15.6" customHeight="1" x14ac:dyDescent="0.3">
      <c r="A194" s="9"/>
      <c r="B194" s="123" t="s">
        <v>32</v>
      </c>
      <c r="C194" s="124"/>
      <c r="D194" s="124"/>
      <c r="E194" s="124"/>
      <c r="F194" s="124"/>
      <c r="G194" s="124"/>
      <c r="H194" s="124"/>
      <c r="I194" s="124"/>
      <c r="J194" s="124"/>
      <c r="K194" s="125"/>
    </row>
    <row r="195" spans="1:11" ht="15.6" customHeight="1" x14ac:dyDescent="0.3">
      <c r="A195" s="9"/>
      <c r="B195" s="117"/>
      <c r="C195" s="118"/>
      <c r="D195" s="118"/>
      <c r="E195" s="118"/>
      <c r="F195" s="118"/>
      <c r="G195" s="118"/>
      <c r="H195" s="118"/>
      <c r="I195" s="118"/>
      <c r="J195" s="118"/>
      <c r="K195" s="119"/>
    </row>
    <row r="196" spans="1:11" ht="15.6" customHeight="1" x14ac:dyDescent="0.3">
      <c r="A196" s="9"/>
      <c r="B196" s="35" t="s">
        <v>80</v>
      </c>
      <c r="C196" s="36">
        <v>35.450000000000003</v>
      </c>
      <c r="D196" s="36">
        <v>36.700000000000003</v>
      </c>
      <c r="E196" s="36">
        <v>38.03</v>
      </c>
      <c r="F196" s="36">
        <v>39.369999999999997</v>
      </c>
      <c r="G196" s="36">
        <v>40.76</v>
      </c>
      <c r="H196" s="36">
        <v>42.22</v>
      </c>
      <c r="I196" s="36">
        <v>43.72</v>
      </c>
      <c r="J196" s="36">
        <v>45.11</v>
      </c>
      <c r="K196" s="37">
        <v>46.69</v>
      </c>
    </row>
    <row r="197" spans="1:11" ht="15.6" customHeight="1" x14ac:dyDescent="0.3">
      <c r="A197" s="9"/>
      <c r="B197" s="38"/>
      <c r="C197" s="39"/>
      <c r="D197" s="39"/>
      <c r="E197" s="39"/>
      <c r="F197" s="39"/>
      <c r="G197" s="39"/>
      <c r="H197" s="39"/>
      <c r="I197" s="39"/>
      <c r="J197" s="39"/>
      <c r="K197" s="40"/>
    </row>
    <row r="198" spans="1:11" ht="15.6" customHeight="1" x14ac:dyDescent="0.3">
      <c r="A198" s="9"/>
      <c r="B198" s="41" t="s">
        <v>81</v>
      </c>
      <c r="C198" s="32">
        <f t="shared" ref="C198:K198" si="73">ROUND(C196*1.03,2)</f>
        <v>36.51</v>
      </c>
      <c r="D198" s="32">
        <f t="shared" si="73"/>
        <v>37.799999999999997</v>
      </c>
      <c r="E198" s="32">
        <f t="shared" si="73"/>
        <v>39.17</v>
      </c>
      <c r="F198" s="32">
        <f t="shared" si="73"/>
        <v>40.549999999999997</v>
      </c>
      <c r="G198" s="32">
        <f t="shared" si="73"/>
        <v>41.98</v>
      </c>
      <c r="H198" s="32">
        <f t="shared" si="73"/>
        <v>43.49</v>
      </c>
      <c r="I198" s="32">
        <f t="shared" si="73"/>
        <v>45.03</v>
      </c>
      <c r="J198" s="32">
        <f t="shared" si="73"/>
        <v>46.46</v>
      </c>
      <c r="K198" s="42">
        <f t="shared" si="73"/>
        <v>48.09</v>
      </c>
    </row>
    <row r="199" spans="1:11" ht="15.6" customHeight="1" x14ac:dyDescent="0.3">
      <c r="A199" s="9"/>
      <c r="B199" s="38"/>
      <c r="C199" s="43"/>
      <c r="D199" s="43"/>
      <c r="E199" s="43"/>
      <c r="F199" s="43"/>
      <c r="G199" s="43"/>
      <c r="H199" s="43"/>
      <c r="I199" s="43"/>
      <c r="J199" s="43"/>
      <c r="K199" s="44"/>
    </row>
    <row r="200" spans="1:11" ht="15.6" customHeight="1" x14ac:dyDescent="0.3">
      <c r="A200" s="9"/>
      <c r="B200" s="41" t="s">
        <v>82</v>
      </c>
      <c r="C200" s="43">
        <f t="shared" ref="C200:K200" si="74">ROUND(C198*1.03,2)</f>
        <v>37.61</v>
      </c>
      <c r="D200" s="43">
        <f t="shared" si="74"/>
        <v>38.93</v>
      </c>
      <c r="E200" s="43">
        <f t="shared" si="74"/>
        <v>40.35</v>
      </c>
      <c r="F200" s="43">
        <f t="shared" si="74"/>
        <v>41.77</v>
      </c>
      <c r="G200" s="43">
        <f t="shared" si="74"/>
        <v>43.24</v>
      </c>
      <c r="H200" s="43">
        <f t="shared" si="74"/>
        <v>44.79</v>
      </c>
      <c r="I200" s="43">
        <f t="shared" si="74"/>
        <v>46.38</v>
      </c>
      <c r="J200" s="43">
        <f t="shared" si="74"/>
        <v>47.85</v>
      </c>
      <c r="K200" s="44">
        <f t="shared" si="74"/>
        <v>49.53</v>
      </c>
    </row>
    <row r="201" spans="1:11" ht="15.6" customHeight="1" x14ac:dyDescent="0.3">
      <c r="A201" s="9"/>
      <c r="B201" s="41"/>
      <c r="C201" s="43"/>
      <c r="D201" s="43"/>
      <c r="E201" s="43"/>
      <c r="F201" s="43"/>
      <c r="G201" s="43"/>
      <c r="H201" s="43"/>
      <c r="I201" s="43"/>
      <c r="J201" s="43"/>
      <c r="K201" s="44"/>
    </row>
    <row r="202" spans="1:11" ht="15.6" customHeight="1" x14ac:dyDescent="0.3">
      <c r="A202" s="9"/>
      <c r="B202" s="38" t="s">
        <v>83</v>
      </c>
      <c r="C202" s="43"/>
      <c r="D202" s="43"/>
      <c r="E202" s="43"/>
      <c r="F202" s="43"/>
      <c r="G202" s="43"/>
      <c r="H202" s="43"/>
      <c r="I202" s="43"/>
      <c r="J202" s="43"/>
      <c r="K202" s="44"/>
    </row>
    <row r="203" spans="1:11" ht="15.6" customHeight="1" x14ac:dyDescent="0.3">
      <c r="A203" s="9"/>
      <c r="B203" s="45" t="s">
        <v>84</v>
      </c>
      <c r="C203" s="43">
        <f t="shared" ref="C203:K203" si="75">ROUND(C200*1.02,2)</f>
        <v>38.36</v>
      </c>
      <c r="D203" s="43">
        <f t="shared" si="75"/>
        <v>39.71</v>
      </c>
      <c r="E203" s="43">
        <f t="shared" si="75"/>
        <v>41.16</v>
      </c>
      <c r="F203" s="43">
        <f t="shared" si="75"/>
        <v>42.61</v>
      </c>
      <c r="G203" s="43">
        <f t="shared" si="75"/>
        <v>44.1</v>
      </c>
      <c r="H203" s="43">
        <f t="shared" si="75"/>
        <v>45.69</v>
      </c>
      <c r="I203" s="43">
        <f t="shared" si="75"/>
        <v>47.31</v>
      </c>
      <c r="J203" s="43">
        <f t="shared" si="75"/>
        <v>48.81</v>
      </c>
      <c r="K203" s="44">
        <f t="shared" si="75"/>
        <v>50.52</v>
      </c>
    </row>
    <row r="204" spans="1:11" ht="15.6" customHeight="1" x14ac:dyDescent="0.3">
      <c r="A204" s="9"/>
      <c r="B204" s="38"/>
      <c r="C204" s="43"/>
      <c r="D204" s="43"/>
      <c r="E204" s="43"/>
      <c r="F204" s="43"/>
      <c r="G204" s="43"/>
      <c r="H204" s="43"/>
      <c r="I204" s="43"/>
      <c r="J204" s="43"/>
      <c r="K204" s="44"/>
    </row>
    <row r="205" spans="1:11" ht="15.6" customHeight="1" x14ac:dyDescent="0.3">
      <c r="A205" s="9"/>
      <c r="B205" s="41" t="s">
        <v>85</v>
      </c>
      <c r="C205" s="43">
        <f t="shared" ref="C205:K205" si="76">ROUND(C200*1.03,2)</f>
        <v>38.74</v>
      </c>
      <c r="D205" s="43">
        <f t="shared" si="76"/>
        <v>40.1</v>
      </c>
      <c r="E205" s="43">
        <f t="shared" si="76"/>
        <v>41.56</v>
      </c>
      <c r="F205" s="43">
        <f t="shared" si="76"/>
        <v>43.02</v>
      </c>
      <c r="G205" s="43">
        <f t="shared" si="76"/>
        <v>44.54</v>
      </c>
      <c r="H205" s="43">
        <f t="shared" si="76"/>
        <v>46.13</v>
      </c>
      <c r="I205" s="43">
        <f t="shared" si="76"/>
        <v>47.77</v>
      </c>
      <c r="J205" s="43">
        <f t="shared" si="76"/>
        <v>49.29</v>
      </c>
      <c r="K205" s="44">
        <f t="shared" si="76"/>
        <v>51.02</v>
      </c>
    </row>
    <row r="206" spans="1:11" ht="15.6" customHeight="1" x14ac:dyDescent="0.3">
      <c r="A206" s="9"/>
      <c r="B206" s="45" t="s">
        <v>84</v>
      </c>
      <c r="C206" s="43">
        <f t="shared" ref="C206:K206" si="77">ROUND(C205*1.02,2)</f>
        <v>39.51</v>
      </c>
      <c r="D206" s="43">
        <f t="shared" si="77"/>
        <v>40.9</v>
      </c>
      <c r="E206" s="43">
        <f t="shared" si="77"/>
        <v>42.39</v>
      </c>
      <c r="F206" s="43">
        <f t="shared" si="77"/>
        <v>43.88</v>
      </c>
      <c r="G206" s="43">
        <f t="shared" si="77"/>
        <v>45.43</v>
      </c>
      <c r="H206" s="43">
        <f t="shared" si="77"/>
        <v>47.05</v>
      </c>
      <c r="I206" s="43">
        <f t="shared" si="77"/>
        <v>48.73</v>
      </c>
      <c r="J206" s="43">
        <f t="shared" si="77"/>
        <v>50.28</v>
      </c>
      <c r="K206" s="44">
        <f t="shared" si="77"/>
        <v>52.04</v>
      </c>
    </row>
    <row r="207" spans="1:11" ht="15.6" customHeight="1" x14ac:dyDescent="0.3">
      <c r="A207" s="9"/>
      <c r="B207" s="38"/>
      <c r="C207" s="43"/>
      <c r="D207" s="43"/>
      <c r="E207" s="43"/>
      <c r="F207" s="43"/>
      <c r="G207" s="43"/>
      <c r="H207" s="43"/>
      <c r="I207" s="43"/>
      <c r="J207" s="43"/>
      <c r="K207" s="46"/>
    </row>
    <row r="208" spans="1:11" ht="15.6" customHeight="1" x14ac:dyDescent="0.3">
      <c r="A208" s="9"/>
      <c r="B208" s="41" t="s">
        <v>86</v>
      </c>
      <c r="C208" s="43">
        <f t="shared" ref="C208:K208" si="78">ROUND(C205*1.03,2)</f>
        <v>39.9</v>
      </c>
      <c r="D208" s="43">
        <f t="shared" si="78"/>
        <v>41.3</v>
      </c>
      <c r="E208" s="43">
        <f t="shared" si="78"/>
        <v>42.81</v>
      </c>
      <c r="F208" s="43">
        <f t="shared" si="78"/>
        <v>44.31</v>
      </c>
      <c r="G208" s="43">
        <f t="shared" si="78"/>
        <v>45.88</v>
      </c>
      <c r="H208" s="43">
        <f t="shared" si="78"/>
        <v>47.51</v>
      </c>
      <c r="I208" s="43">
        <f t="shared" si="78"/>
        <v>49.2</v>
      </c>
      <c r="J208" s="43">
        <f t="shared" si="78"/>
        <v>50.77</v>
      </c>
      <c r="K208" s="44">
        <f t="shared" si="78"/>
        <v>52.55</v>
      </c>
    </row>
    <row r="209" spans="1:11" ht="15.6" customHeight="1" x14ac:dyDescent="0.3">
      <c r="A209" s="9"/>
      <c r="B209" s="47" t="s">
        <v>84</v>
      </c>
      <c r="C209" s="48">
        <f t="shared" ref="C209:K209" si="79">ROUND(C208*1.02,2)</f>
        <v>40.700000000000003</v>
      </c>
      <c r="D209" s="48">
        <f t="shared" si="79"/>
        <v>42.13</v>
      </c>
      <c r="E209" s="48">
        <f t="shared" si="79"/>
        <v>43.67</v>
      </c>
      <c r="F209" s="48">
        <f t="shared" si="79"/>
        <v>45.2</v>
      </c>
      <c r="G209" s="48">
        <f t="shared" si="79"/>
        <v>46.8</v>
      </c>
      <c r="H209" s="48">
        <f t="shared" si="79"/>
        <v>48.46</v>
      </c>
      <c r="I209" s="48">
        <f t="shared" si="79"/>
        <v>50.18</v>
      </c>
      <c r="J209" s="48">
        <f t="shared" si="79"/>
        <v>51.79</v>
      </c>
      <c r="K209" s="49">
        <f t="shared" si="79"/>
        <v>53.6</v>
      </c>
    </row>
    <row r="210" spans="1:11" ht="15.6" customHeight="1" x14ac:dyDescent="0.3">
      <c r="A210" s="9"/>
      <c r="B210" s="25"/>
      <c r="C210" s="11"/>
      <c r="D210" s="11"/>
      <c r="E210" s="11"/>
      <c r="F210" s="11"/>
      <c r="G210" s="11"/>
      <c r="H210" s="11"/>
      <c r="I210" s="11"/>
      <c r="J210" s="11"/>
      <c r="K210" s="11"/>
    </row>
    <row r="211" spans="1:11" ht="15.6" customHeight="1" x14ac:dyDescent="0.3">
      <c r="A211" s="9" t="s">
        <v>97</v>
      </c>
      <c r="B211" s="102" t="s">
        <v>96</v>
      </c>
      <c r="C211" s="103"/>
      <c r="D211" s="103"/>
      <c r="E211" s="103"/>
      <c r="F211" s="103"/>
      <c r="G211" s="103"/>
      <c r="H211" s="103"/>
      <c r="I211" s="103"/>
      <c r="J211" s="104"/>
      <c r="K211" s="11"/>
    </row>
    <row r="212" spans="1:11" ht="15.6" customHeight="1" x14ac:dyDescent="0.3">
      <c r="A212" s="9"/>
      <c r="B212" s="33"/>
      <c r="C212" s="7"/>
      <c r="D212" s="7"/>
      <c r="E212" s="7"/>
      <c r="F212" s="7"/>
      <c r="G212" s="7"/>
      <c r="H212" s="7"/>
      <c r="I212" s="7"/>
      <c r="J212" s="34"/>
      <c r="K212" s="11"/>
    </row>
    <row r="213" spans="1:11" ht="15.6" customHeight="1" x14ac:dyDescent="0.3">
      <c r="A213" s="9"/>
      <c r="B213" s="35" t="s">
        <v>80</v>
      </c>
      <c r="C213" s="36">
        <v>32.340000000000003</v>
      </c>
      <c r="D213" s="36">
        <v>33.49</v>
      </c>
      <c r="E213" s="36">
        <v>34.65</v>
      </c>
      <c r="F213" s="36">
        <v>35.86</v>
      </c>
      <c r="G213" s="36">
        <v>37.14</v>
      </c>
      <c r="H213" s="36">
        <v>38.450000000000003</v>
      </c>
      <c r="I213" s="36">
        <v>39.799999999999997</v>
      </c>
      <c r="J213" s="37">
        <v>41.21</v>
      </c>
      <c r="K213" s="11"/>
    </row>
    <row r="214" spans="1:11" ht="15.6" customHeight="1" x14ac:dyDescent="0.3">
      <c r="A214" s="9"/>
      <c r="B214" s="38"/>
      <c r="C214" s="39"/>
      <c r="D214" s="39"/>
      <c r="E214" s="39"/>
      <c r="F214" s="39"/>
      <c r="G214" s="39"/>
      <c r="H214" s="39"/>
      <c r="I214" s="39"/>
      <c r="J214" s="40"/>
      <c r="K214" s="11"/>
    </row>
    <row r="215" spans="1:11" ht="15.6" customHeight="1" x14ac:dyDescent="0.3">
      <c r="A215" s="9"/>
      <c r="B215" s="41" t="s">
        <v>81</v>
      </c>
      <c r="C215" s="32">
        <f t="shared" ref="C215:J215" si="80">ROUND(C213*1.03,2)</f>
        <v>33.31</v>
      </c>
      <c r="D215" s="32">
        <f t="shared" si="80"/>
        <v>34.49</v>
      </c>
      <c r="E215" s="32">
        <f t="shared" si="80"/>
        <v>35.69</v>
      </c>
      <c r="F215" s="32">
        <f t="shared" si="80"/>
        <v>36.94</v>
      </c>
      <c r="G215" s="32">
        <f t="shared" si="80"/>
        <v>38.25</v>
      </c>
      <c r="H215" s="32">
        <f t="shared" si="80"/>
        <v>39.6</v>
      </c>
      <c r="I215" s="32">
        <f t="shared" si="80"/>
        <v>40.99</v>
      </c>
      <c r="J215" s="42">
        <f t="shared" si="80"/>
        <v>42.45</v>
      </c>
      <c r="K215" s="11"/>
    </row>
    <row r="216" spans="1:11" ht="15.6" customHeight="1" x14ac:dyDescent="0.3">
      <c r="A216" s="9"/>
      <c r="B216" s="38"/>
      <c r="C216" s="43"/>
      <c r="D216" s="43"/>
      <c r="E216" s="43"/>
      <c r="F216" s="43"/>
      <c r="G216" s="43"/>
      <c r="H216" s="43"/>
      <c r="I216" s="43"/>
      <c r="J216" s="44"/>
      <c r="K216" s="11"/>
    </row>
    <row r="217" spans="1:11" ht="15.6" customHeight="1" x14ac:dyDescent="0.3">
      <c r="A217" s="9"/>
      <c r="B217" s="41" t="s">
        <v>82</v>
      </c>
      <c r="C217" s="43">
        <f t="shared" ref="C217:J217" si="81">ROUND(C215*1.03,2)</f>
        <v>34.31</v>
      </c>
      <c r="D217" s="43">
        <f t="shared" si="81"/>
        <v>35.520000000000003</v>
      </c>
      <c r="E217" s="43">
        <f t="shared" si="81"/>
        <v>36.76</v>
      </c>
      <c r="F217" s="43">
        <f t="shared" si="81"/>
        <v>38.049999999999997</v>
      </c>
      <c r="G217" s="43">
        <f t="shared" si="81"/>
        <v>39.4</v>
      </c>
      <c r="H217" s="43">
        <f t="shared" si="81"/>
        <v>40.79</v>
      </c>
      <c r="I217" s="43">
        <f t="shared" si="81"/>
        <v>42.22</v>
      </c>
      <c r="J217" s="44">
        <f t="shared" si="81"/>
        <v>43.72</v>
      </c>
      <c r="K217" s="11"/>
    </row>
    <row r="218" spans="1:11" ht="15.6" customHeight="1" x14ac:dyDescent="0.3">
      <c r="A218" s="9"/>
      <c r="B218" s="41"/>
      <c r="C218" s="43"/>
      <c r="D218" s="43"/>
      <c r="E218" s="43"/>
      <c r="F218" s="43"/>
      <c r="G218" s="43"/>
      <c r="H218" s="43"/>
      <c r="I218" s="43"/>
      <c r="J218" s="44"/>
      <c r="K218" s="11"/>
    </row>
    <row r="219" spans="1:11" ht="15.6" customHeight="1" x14ac:dyDescent="0.3">
      <c r="A219" s="9"/>
      <c r="B219" s="38" t="s">
        <v>83</v>
      </c>
      <c r="C219" s="43"/>
      <c r="D219" s="43"/>
      <c r="E219" s="43"/>
      <c r="F219" s="43"/>
      <c r="G219" s="43"/>
      <c r="H219" s="43"/>
      <c r="I219" s="43"/>
      <c r="J219" s="44"/>
      <c r="K219" s="11"/>
    </row>
    <row r="220" spans="1:11" ht="15.6" customHeight="1" x14ac:dyDescent="0.3">
      <c r="A220" s="9"/>
      <c r="B220" s="45" t="s">
        <v>84</v>
      </c>
      <c r="C220" s="43">
        <f t="shared" ref="C220:J220" si="82">ROUND(C217*1.02,2)</f>
        <v>35</v>
      </c>
      <c r="D220" s="43">
        <f t="shared" si="82"/>
        <v>36.229999999999997</v>
      </c>
      <c r="E220" s="43">
        <f t="shared" si="82"/>
        <v>37.5</v>
      </c>
      <c r="F220" s="43">
        <f t="shared" si="82"/>
        <v>38.81</v>
      </c>
      <c r="G220" s="43">
        <f t="shared" si="82"/>
        <v>40.19</v>
      </c>
      <c r="H220" s="43">
        <f t="shared" si="82"/>
        <v>41.61</v>
      </c>
      <c r="I220" s="43">
        <f t="shared" si="82"/>
        <v>43.06</v>
      </c>
      <c r="J220" s="44">
        <f t="shared" si="82"/>
        <v>44.59</v>
      </c>
      <c r="K220" s="11"/>
    </row>
    <row r="221" spans="1:11" ht="15.6" customHeight="1" x14ac:dyDescent="0.3">
      <c r="A221" s="9"/>
      <c r="B221" s="38"/>
      <c r="C221" s="43"/>
      <c r="D221" s="43"/>
      <c r="E221" s="43"/>
      <c r="F221" s="43"/>
      <c r="G221" s="43"/>
      <c r="H221" s="43"/>
      <c r="I221" s="43"/>
      <c r="J221" s="44"/>
      <c r="K221" s="11"/>
    </row>
    <row r="222" spans="1:11" ht="15.6" customHeight="1" x14ac:dyDescent="0.3">
      <c r="A222" s="9"/>
      <c r="B222" s="41" t="s">
        <v>85</v>
      </c>
      <c r="C222" s="43">
        <f t="shared" ref="C222:J222" si="83">ROUND(C217*1.03,2)</f>
        <v>35.340000000000003</v>
      </c>
      <c r="D222" s="43">
        <f t="shared" si="83"/>
        <v>36.590000000000003</v>
      </c>
      <c r="E222" s="43">
        <f t="shared" si="83"/>
        <v>37.86</v>
      </c>
      <c r="F222" s="43">
        <f t="shared" si="83"/>
        <v>39.19</v>
      </c>
      <c r="G222" s="43">
        <f t="shared" si="83"/>
        <v>40.58</v>
      </c>
      <c r="H222" s="43">
        <f t="shared" si="83"/>
        <v>42.01</v>
      </c>
      <c r="I222" s="43">
        <f t="shared" si="83"/>
        <v>43.49</v>
      </c>
      <c r="J222" s="44">
        <f t="shared" si="83"/>
        <v>45.03</v>
      </c>
      <c r="K222" s="11"/>
    </row>
    <row r="223" spans="1:11" ht="15.6" customHeight="1" x14ac:dyDescent="0.3">
      <c r="A223" s="9"/>
      <c r="B223" s="45" t="s">
        <v>84</v>
      </c>
      <c r="C223" s="43">
        <f t="shared" ref="C223:J223" si="84">ROUND(C222*1.02,2)</f>
        <v>36.049999999999997</v>
      </c>
      <c r="D223" s="43">
        <f t="shared" si="84"/>
        <v>37.32</v>
      </c>
      <c r="E223" s="43">
        <f t="shared" si="84"/>
        <v>38.619999999999997</v>
      </c>
      <c r="F223" s="43">
        <f t="shared" si="84"/>
        <v>39.97</v>
      </c>
      <c r="G223" s="43">
        <f t="shared" si="84"/>
        <v>41.39</v>
      </c>
      <c r="H223" s="43">
        <f t="shared" si="84"/>
        <v>42.85</v>
      </c>
      <c r="I223" s="43">
        <f t="shared" si="84"/>
        <v>44.36</v>
      </c>
      <c r="J223" s="44">
        <f t="shared" si="84"/>
        <v>45.93</v>
      </c>
      <c r="K223" s="11"/>
    </row>
    <row r="224" spans="1:11" ht="15.6" customHeight="1" x14ac:dyDescent="0.3">
      <c r="A224" s="9"/>
      <c r="B224" s="38"/>
      <c r="C224" s="43"/>
      <c r="D224" s="43"/>
      <c r="E224" s="43"/>
      <c r="F224" s="43"/>
      <c r="G224" s="43"/>
      <c r="H224" s="43"/>
      <c r="I224" s="43"/>
      <c r="J224" s="44"/>
      <c r="K224" s="11"/>
    </row>
    <row r="225" spans="1:11" ht="15.6" customHeight="1" x14ac:dyDescent="0.3">
      <c r="A225" s="9"/>
      <c r="B225" s="41" t="s">
        <v>86</v>
      </c>
      <c r="C225" s="43">
        <f t="shared" ref="C225:J225" si="85">ROUND(C222*1.03,2)</f>
        <v>36.4</v>
      </c>
      <c r="D225" s="43">
        <f t="shared" si="85"/>
        <v>37.69</v>
      </c>
      <c r="E225" s="43">
        <f t="shared" si="85"/>
        <v>39</v>
      </c>
      <c r="F225" s="43">
        <f t="shared" si="85"/>
        <v>40.369999999999997</v>
      </c>
      <c r="G225" s="43">
        <f t="shared" si="85"/>
        <v>41.8</v>
      </c>
      <c r="H225" s="43">
        <f t="shared" si="85"/>
        <v>43.27</v>
      </c>
      <c r="I225" s="43">
        <f t="shared" si="85"/>
        <v>44.79</v>
      </c>
      <c r="J225" s="44">
        <f t="shared" si="85"/>
        <v>46.38</v>
      </c>
      <c r="K225" s="11"/>
    </row>
    <row r="226" spans="1:11" ht="15.6" customHeight="1" x14ac:dyDescent="0.3">
      <c r="A226" s="9"/>
      <c r="B226" s="47" t="s">
        <v>84</v>
      </c>
      <c r="C226" s="48">
        <f t="shared" ref="C226:J226" si="86">ROUND(C225*1.02,2)</f>
        <v>37.130000000000003</v>
      </c>
      <c r="D226" s="48">
        <f t="shared" si="86"/>
        <v>38.44</v>
      </c>
      <c r="E226" s="48">
        <f t="shared" si="86"/>
        <v>39.78</v>
      </c>
      <c r="F226" s="48">
        <f t="shared" si="86"/>
        <v>41.18</v>
      </c>
      <c r="G226" s="48">
        <f t="shared" si="86"/>
        <v>42.64</v>
      </c>
      <c r="H226" s="48">
        <f t="shared" si="86"/>
        <v>44.14</v>
      </c>
      <c r="I226" s="48">
        <f t="shared" si="86"/>
        <v>45.69</v>
      </c>
      <c r="J226" s="49">
        <f t="shared" si="86"/>
        <v>47.31</v>
      </c>
      <c r="K226" s="11"/>
    </row>
    <row r="227" spans="1:11" ht="15.6" customHeight="1" x14ac:dyDescent="0.3">
      <c r="A227" s="9"/>
      <c r="B227" s="25"/>
      <c r="C227" s="11"/>
      <c r="D227" s="11"/>
      <c r="E227" s="11"/>
      <c r="F227" s="11"/>
      <c r="G227" s="11"/>
      <c r="H227" s="11"/>
      <c r="I227" s="11"/>
      <c r="J227" s="11"/>
      <c r="K227" s="11"/>
    </row>
    <row r="228" spans="1:11" ht="15.6" customHeight="1" x14ac:dyDescent="0.3">
      <c r="A228" s="9" t="s">
        <v>33</v>
      </c>
      <c r="B228" s="102" t="s">
        <v>34</v>
      </c>
      <c r="C228" s="103"/>
      <c r="D228" s="103"/>
      <c r="E228" s="103"/>
      <c r="F228" s="103"/>
      <c r="G228" s="103"/>
      <c r="H228" s="103"/>
      <c r="I228" s="103"/>
      <c r="J228" s="103"/>
      <c r="K228" s="104"/>
    </row>
    <row r="229" spans="1:11" ht="15.6" customHeight="1" x14ac:dyDescent="0.3">
      <c r="A229" s="9"/>
      <c r="B229" s="33"/>
      <c r="C229" s="7"/>
      <c r="D229" s="7"/>
      <c r="E229" s="7"/>
      <c r="F229" s="7"/>
      <c r="G229" s="7"/>
      <c r="H229" s="7"/>
      <c r="I229" s="7"/>
      <c r="J229" s="7"/>
      <c r="K229" s="34"/>
    </row>
    <row r="230" spans="1:11" ht="15.6" customHeight="1" x14ac:dyDescent="0.3">
      <c r="A230" s="9"/>
      <c r="B230" s="35" t="s">
        <v>80</v>
      </c>
      <c r="C230" s="36">
        <v>31.13</v>
      </c>
      <c r="D230" s="36">
        <v>32.119999999999997</v>
      </c>
      <c r="E230" s="36">
        <v>33.159999999999997</v>
      </c>
      <c r="F230" s="36">
        <v>34.4</v>
      </c>
      <c r="G230" s="36">
        <v>35.450000000000003</v>
      </c>
      <c r="H230" s="36">
        <v>36.6</v>
      </c>
      <c r="I230" s="36">
        <v>37.79</v>
      </c>
      <c r="J230" s="36">
        <v>38.979999999999997</v>
      </c>
      <c r="K230" s="37">
        <v>40.380000000000003</v>
      </c>
    </row>
    <row r="231" spans="1:11" ht="15.6" customHeight="1" x14ac:dyDescent="0.3">
      <c r="A231" s="9"/>
      <c r="B231" s="38"/>
      <c r="C231" s="39"/>
      <c r="D231" s="39"/>
      <c r="E231" s="39"/>
      <c r="F231" s="39"/>
      <c r="G231" s="39"/>
      <c r="H231" s="39"/>
      <c r="I231" s="39"/>
      <c r="J231" s="39"/>
      <c r="K231" s="40"/>
    </row>
    <row r="232" spans="1:11" ht="15.6" customHeight="1" x14ac:dyDescent="0.3">
      <c r="A232" s="9"/>
      <c r="B232" s="41" t="s">
        <v>81</v>
      </c>
      <c r="C232" s="32">
        <f t="shared" ref="C232:K232" si="87">ROUND(C230*1.03,2)</f>
        <v>32.06</v>
      </c>
      <c r="D232" s="32">
        <f t="shared" si="87"/>
        <v>33.08</v>
      </c>
      <c r="E232" s="32">
        <f t="shared" si="87"/>
        <v>34.15</v>
      </c>
      <c r="F232" s="32">
        <f t="shared" si="87"/>
        <v>35.43</v>
      </c>
      <c r="G232" s="32">
        <f t="shared" si="87"/>
        <v>36.51</v>
      </c>
      <c r="H232" s="32">
        <f t="shared" si="87"/>
        <v>37.700000000000003</v>
      </c>
      <c r="I232" s="32">
        <f t="shared" si="87"/>
        <v>38.92</v>
      </c>
      <c r="J232" s="32">
        <f t="shared" si="87"/>
        <v>40.15</v>
      </c>
      <c r="K232" s="42">
        <f t="shared" si="87"/>
        <v>41.59</v>
      </c>
    </row>
    <row r="233" spans="1:11" ht="15.6" customHeight="1" x14ac:dyDescent="0.3">
      <c r="A233" s="9"/>
      <c r="B233" s="38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1" ht="15.6" customHeight="1" x14ac:dyDescent="0.3">
      <c r="A234" s="9"/>
      <c r="B234" s="41" t="s">
        <v>82</v>
      </c>
      <c r="C234" s="43">
        <f t="shared" ref="C234:K234" si="88">ROUND(C232*1.03,2)</f>
        <v>33.020000000000003</v>
      </c>
      <c r="D234" s="43">
        <f t="shared" si="88"/>
        <v>34.07</v>
      </c>
      <c r="E234" s="43">
        <f t="shared" si="88"/>
        <v>35.17</v>
      </c>
      <c r="F234" s="43">
        <f t="shared" si="88"/>
        <v>36.49</v>
      </c>
      <c r="G234" s="43">
        <f t="shared" si="88"/>
        <v>37.61</v>
      </c>
      <c r="H234" s="43">
        <f t="shared" si="88"/>
        <v>38.83</v>
      </c>
      <c r="I234" s="43">
        <f t="shared" si="88"/>
        <v>40.090000000000003</v>
      </c>
      <c r="J234" s="43">
        <f t="shared" si="88"/>
        <v>41.35</v>
      </c>
      <c r="K234" s="44">
        <f t="shared" si="88"/>
        <v>42.84</v>
      </c>
    </row>
    <row r="235" spans="1:11" ht="15.6" customHeight="1" x14ac:dyDescent="0.3">
      <c r="A235" s="9"/>
      <c r="B235" s="41"/>
      <c r="C235" s="43"/>
      <c r="D235" s="43"/>
      <c r="E235" s="43"/>
      <c r="F235" s="43"/>
      <c r="G235" s="43"/>
      <c r="H235" s="43"/>
      <c r="I235" s="43"/>
      <c r="J235" s="43"/>
      <c r="K235" s="44"/>
    </row>
    <row r="236" spans="1:11" ht="15.6" customHeight="1" x14ac:dyDescent="0.3">
      <c r="A236" s="9"/>
      <c r="B236" s="38" t="s">
        <v>83</v>
      </c>
      <c r="C236" s="43"/>
      <c r="D236" s="43"/>
      <c r="E236" s="43"/>
      <c r="F236" s="43"/>
      <c r="G236" s="43"/>
      <c r="H236" s="43"/>
      <c r="I236" s="43"/>
      <c r="J236" s="43"/>
      <c r="K236" s="44"/>
    </row>
    <row r="237" spans="1:11" ht="15.6" customHeight="1" x14ac:dyDescent="0.3">
      <c r="A237" s="9"/>
      <c r="B237" s="45" t="s">
        <v>84</v>
      </c>
      <c r="C237" s="43">
        <f t="shared" ref="C237:K237" si="89">ROUND(C234*1.02,2)</f>
        <v>33.68</v>
      </c>
      <c r="D237" s="43">
        <f t="shared" si="89"/>
        <v>34.75</v>
      </c>
      <c r="E237" s="43">
        <f t="shared" si="89"/>
        <v>35.869999999999997</v>
      </c>
      <c r="F237" s="43">
        <f t="shared" si="89"/>
        <v>37.22</v>
      </c>
      <c r="G237" s="43">
        <f t="shared" si="89"/>
        <v>38.36</v>
      </c>
      <c r="H237" s="43">
        <f t="shared" si="89"/>
        <v>39.61</v>
      </c>
      <c r="I237" s="43">
        <f t="shared" si="89"/>
        <v>40.89</v>
      </c>
      <c r="J237" s="43">
        <f t="shared" si="89"/>
        <v>42.18</v>
      </c>
      <c r="K237" s="44">
        <f t="shared" si="89"/>
        <v>43.7</v>
      </c>
    </row>
    <row r="238" spans="1:11" ht="15.6" customHeight="1" x14ac:dyDescent="0.3">
      <c r="A238" s="9"/>
      <c r="B238" s="38"/>
      <c r="C238" s="43"/>
      <c r="D238" s="43"/>
      <c r="E238" s="43"/>
      <c r="F238" s="43"/>
      <c r="G238" s="43"/>
      <c r="H238" s="43"/>
      <c r="I238" s="43"/>
      <c r="J238" s="43"/>
      <c r="K238" s="44"/>
    </row>
    <row r="239" spans="1:11" ht="15.6" customHeight="1" x14ac:dyDescent="0.3">
      <c r="A239" s="9"/>
      <c r="B239" s="41" t="s">
        <v>85</v>
      </c>
      <c r="C239" s="43">
        <f t="shared" ref="C239:K239" si="90">ROUND(C234*1.03,2)</f>
        <v>34.01</v>
      </c>
      <c r="D239" s="43">
        <f t="shared" si="90"/>
        <v>35.090000000000003</v>
      </c>
      <c r="E239" s="43">
        <f t="shared" si="90"/>
        <v>36.229999999999997</v>
      </c>
      <c r="F239" s="43">
        <f t="shared" si="90"/>
        <v>37.58</v>
      </c>
      <c r="G239" s="43">
        <f t="shared" si="90"/>
        <v>38.74</v>
      </c>
      <c r="H239" s="43">
        <f t="shared" si="90"/>
        <v>39.99</v>
      </c>
      <c r="I239" s="43">
        <f t="shared" si="90"/>
        <v>41.29</v>
      </c>
      <c r="J239" s="43">
        <f t="shared" si="90"/>
        <v>42.59</v>
      </c>
      <c r="K239" s="44">
        <f t="shared" si="90"/>
        <v>44.13</v>
      </c>
    </row>
    <row r="240" spans="1:11" ht="15.6" customHeight="1" x14ac:dyDescent="0.3">
      <c r="A240" s="9"/>
      <c r="B240" s="45" t="s">
        <v>84</v>
      </c>
      <c r="C240" s="43">
        <f t="shared" ref="C240:K240" si="91">ROUND(C239*1.02,2)</f>
        <v>34.69</v>
      </c>
      <c r="D240" s="43">
        <f t="shared" si="91"/>
        <v>35.79</v>
      </c>
      <c r="E240" s="43">
        <f t="shared" si="91"/>
        <v>36.950000000000003</v>
      </c>
      <c r="F240" s="43">
        <f t="shared" si="91"/>
        <v>38.33</v>
      </c>
      <c r="G240" s="43">
        <f t="shared" si="91"/>
        <v>39.51</v>
      </c>
      <c r="H240" s="43">
        <f t="shared" si="91"/>
        <v>40.79</v>
      </c>
      <c r="I240" s="43">
        <f t="shared" si="91"/>
        <v>42.12</v>
      </c>
      <c r="J240" s="43">
        <f t="shared" si="91"/>
        <v>43.44</v>
      </c>
      <c r="K240" s="44">
        <f t="shared" si="91"/>
        <v>45.01</v>
      </c>
    </row>
    <row r="241" spans="1:11" ht="15.6" customHeight="1" x14ac:dyDescent="0.3">
      <c r="A241" s="9"/>
      <c r="B241" s="38"/>
      <c r="C241" s="43"/>
      <c r="D241" s="43"/>
      <c r="E241" s="43"/>
      <c r="F241" s="43"/>
      <c r="G241" s="43"/>
      <c r="H241" s="43"/>
      <c r="I241" s="43"/>
      <c r="J241" s="43"/>
      <c r="K241" s="46"/>
    </row>
    <row r="242" spans="1:11" ht="15.6" customHeight="1" x14ac:dyDescent="0.3">
      <c r="A242" s="9"/>
      <c r="B242" s="41" t="s">
        <v>86</v>
      </c>
      <c r="C242" s="43">
        <f t="shared" ref="C242:K242" si="92">ROUND(C239*1.03,2)</f>
        <v>35.03</v>
      </c>
      <c r="D242" s="43">
        <f t="shared" si="92"/>
        <v>36.14</v>
      </c>
      <c r="E242" s="43">
        <f t="shared" si="92"/>
        <v>37.32</v>
      </c>
      <c r="F242" s="43">
        <f t="shared" si="92"/>
        <v>38.71</v>
      </c>
      <c r="G242" s="43">
        <f t="shared" si="92"/>
        <v>39.9</v>
      </c>
      <c r="H242" s="43">
        <f t="shared" si="92"/>
        <v>41.19</v>
      </c>
      <c r="I242" s="43">
        <f t="shared" si="92"/>
        <v>42.53</v>
      </c>
      <c r="J242" s="43">
        <f t="shared" si="92"/>
        <v>43.87</v>
      </c>
      <c r="K242" s="44">
        <f t="shared" si="92"/>
        <v>45.45</v>
      </c>
    </row>
    <row r="243" spans="1:11" ht="15.6" customHeight="1" x14ac:dyDescent="0.3">
      <c r="A243" s="9"/>
      <c r="B243" s="47" t="s">
        <v>84</v>
      </c>
      <c r="C243" s="48">
        <f t="shared" ref="C243:K243" si="93">ROUND(C242*1.02,2)</f>
        <v>35.729999999999997</v>
      </c>
      <c r="D243" s="48">
        <f t="shared" si="93"/>
        <v>36.86</v>
      </c>
      <c r="E243" s="48">
        <f t="shared" si="93"/>
        <v>38.07</v>
      </c>
      <c r="F243" s="48">
        <f t="shared" si="93"/>
        <v>39.479999999999997</v>
      </c>
      <c r="G243" s="48">
        <f t="shared" si="93"/>
        <v>40.700000000000003</v>
      </c>
      <c r="H243" s="48">
        <f t="shared" si="93"/>
        <v>42.01</v>
      </c>
      <c r="I243" s="48">
        <f t="shared" si="93"/>
        <v>43.38</v>
      </c>
      <c r="J243" s="48">
        <f t="shared" si="93"/>
        <v>44.75</v>
      </c>
      <c r="K243" s="49">
        <f t="shared" si="93"/>
        <v>46.36</v>
      </c>
    </row>
    <row r="244" spans="1:11" ht="15.6" customHeight="1" x14ac:dyDescent="0.3">
      <c r="A244" s="9"/>
      <c r="B244" s="25"/>
      <c r="C244" s="11"/>
      <c r="D244" s="11"/>
      <c r="E244" s="11"/>
      <c r="F244" s="11"/>
      <c r="G244" s="11"/>
      <c r="H244" s="11"/>
      <c r="I244" s="11"/>
      <c r="J244" s="11"/>
      <c r="K244" s="11"/>
    </row>
    <row r="245" spans="1:11" ht="15.6" customHeight="1" x14ac:dyDescent="0.3">
      <c r="A245" s="9">
        <v>4</v>
      </c>
      <c r="B245" s="102" t="s">
        <v>35</v>
      </c>
      <c r="C245" s="103"/>
      <c r="D245" s="103"/>
      <c r="E245" s="103"/>
      <c r="F245" s="103"/>
      <c r="G245" s="103"/>
      <c r="H245" s="103"/>
      <c r="I245" s="103"/>
      <c r="J245" s="104"/>
      <c r="K245" s="11"/>
    </row>
    <row r="246" spans="1:11" ht="15.6" customHeight="1" x14ac:dyDescent="0.3">
      <c r="A246" s="9"/>
      <c r="B246" s="99" t="s">
        <v>36</v>
      </c>
      <c r="C246" s="100"/>
      <c r="D246" s="100"/>
      <c r="E246" s="100"/>
      <c r="F246" s="100"/>
      <c r="G246" s="100"/>
      <c r="H246" s="100"/>
      <c r="I246" s="100"/>
      <c r="J246" s="101"/>
      <c r="K246" s="11"/>
    </row>
    <row r="247" spans="1:11" ht="15.6" customHeight="1" x14ac:dyDescent="0.3">
      <c r="A247" s="9"/>
      <c r="B247" s="99" t="s">
        <v>37</v>
      </c>
      <c r="C247" s="100"/>
      <c r="D247" s="100"/>
      <c r="E247" s="100"/>
      <c r="F247" s="100"/>
      <c r="G247" s="100"/>
      <c r="H247" s="100"/>
      <c r="I247" s="100"/>
      <c r="J247" s="101"/>
      <c r="K247" s="11"/>
    </row>
    <row r="248" spans="1:11" ht="15.6" customHeight="1" x14ac:dyDescent="0.3">
      <c r="A248" s="9"/>
      <c r="B248" s="33"/>
      <c r="C248" s="7"/>
      <c r="D248" s="7"/>
      <c r="E248" s="7"/>
      <c r="F248" s="7"/>
      <c r="G248" s="7"/>
      <c r="H248" s="7"/>
      <c r="I248" s="7"/>
      <c r="J248" s="34"/>
      <c r="K248" s="11"/>
    </row>
    <row r="249" spans="1:11" ht="15.6" customHeight="1" x14ac:dyDescent="0.3">
      <c r="A249" s="9"/>
      <c r="B249" s="35" t="s">
        <v>80</v>
      </c>
      <c r="C249" s="36">
        <v>31.13</v>
      </c>
      <c r="D249" s="36">
        <v>32.119999999999997</v>
      </c>
      <c r="E249" s="36">
        <v>33.159999999999997</v>
      </c>
      <c r="F249" s="36">
        <v>34.4</v>
      </c>
      <c r="G249" s="36">
        <v>35.450000000000003</v>
      </c>
      <c r="H249" s="36">
        <v>36.6</v>
      </c>
      <c r="I249" s="36">
        <v>37.79</v>
      </c>
      <c r="J249" s="37">
        <v>38.979999999999997</v>
      </c>
      <c r="K249" s="11"/>
    </row>
    <row r="250" spans="1:11" ht="15.6" customHeight="1" x14ac:dyDescent="0.3">
      <c r="A250" s="9"/>
      <c r="B250" s="38"/>
      <c r="C250" s="39"/>
      <c r="D250" s="39"/>
      <c r="E250" s="39"/>
      <c r="F250" s="39"/>
      <c r="G250" s="39"/>
      <c r="H250" s="39"/>
      <c r="I250" s="39"/>
      <c r="J250" s="40"/>
      <c r="K250" s="11"/>
    </row>
    <row r="251" spans="1:11" ht="15.6" customHeight="1" x14ac:dyDescent="0.3">
      <c r="A251" s="9"/>
      <c r="B251" s="41" t="s">
        <v>81</v>
      </c>
      <c r="C251" s="32">
        <f t="shared" ref="C251:J251" si="94">ROUND(C249*1.03,2)</f>
        <v>32.06</v>
      </c>
      <c r="D251" s="32">
        <f t="shared" si="94"/>
        <v>33.08</v>
      </c>
      <c r="E251" s="32">
        <f t="shared" si="94"/>
        <v>34.15</v>
      </c>
      <c r="F251" s="32">
        <f t="shared" si="94"/>
        <v>35.43</v>
      </c>
      <c r="G251" s="32">
        <f t="shared" si="94"/>
        <v>36.51</v>
      </c>
      <c r="H251" s="32">
        <f t="shared" si="94"/>
        <v>37.700000000000003</v>
      </c>
      <c r="I251" s="32">
        <f t="shared" si="94"/>
        <v>38.92</v>
      </c>
      <c r="J251" s="42">
        <f t="shared" si="94"/>
        <v>40.15</v>
      </c>
      <c r="K251" s="11"/>
    </row>
    <row r="252" spans="1:11" ht="15.6" customHeight="1" x14ac:dyDescent="0.3">
      <c r="A252" s="9"/>
      <c r="B252" s="38"/>
      <c r="C252" s="43"/>
      <c r="D252" s="43"/>
      <c r="E252" s="43"/>
      <c r="F252" s="43"/>
      <c r="G252" s="43"/>
      <c r="H252" s="43"/>
      <c r="I252" s="43"/>
      <c r="J252" s="44"/>
      <c r="K252" s="11"/>
    </row>
    <row r="253" spans="1:11" ht="15.6" customHeight="1" x14ac:dyDescent="0.3">
      <c r="A253" s="9"/>
      <c r="B253" s="41" t="s">
        <v>82</v>
      </c>
      <c r="C253" s="43">
        <f t="shared" ref="C253:J253" si="95">ROUND(C251*1.03,2)</f>
        <v>33.020000000000003</v>
      </c>
      <c r="D253" s="43">
        <f t="shared" si="95"/>
        <v>34.07</v>
      </c>
      <c r="E253" s="43">
        <f t="shared" si="95"/>
        <v>35.17</v>
      </c>
      <c r="F253" s="43">
        <f t="shared" si="95"/>
        <v>36.49</v>
      </c>
      <c r="G253" s="43">
        <f t="shared" si="95"/>
        <v>37.61</v>
      </c>
      <c r="H253" s="43">
        <f t="shared" si="95"/>
        <v>38.83</v>
      </c>
      <c r="I253" s="43">
        <f t="shared" si="95"/>
        <v>40.090000000000003</v>
      </c>
      <c r="J253" s="44">
        <f t="shared" si="95"/>
        <v>41.35</v>
      </c>
      <c r="K253" s="11"/>
    </row>
    <row r="254" spans="1:11" ht="15.6" customHeight="1" x14ac:dyDescent="0.3">
      <c r="A254" s="9"/>
      <c r="B254" s="41"/>
      <c r="C254" s="43"/>
      <c r="D254" s="43"/>
      <c r="E254" s="43"/>
      <c r="F254" s="43"/>
      <c r="G254" s="43"/>
      <c r="H254" s="43"/>
      <c r="I254" s="43"/>
      <c r="J254" s="44"/>
      <c r="K254" s="11"/>
    </row>
    <row r="255" spans="1:11" ht="15.6" customHeight="1" x14ac:dyDescent="0.3">
      <c r="A255" s="9"/>
      <c r="B255" s="38" t="s">
        <v>83</v>
      </c>
      <c r="C255" s="43"/>
      <c r="D255" s="43"/>
      <c r="E255" s="43"/>
      <c r="F255" s="43"/>
      <c r="G255" s="43"/>
      <c r="H255" s="43"/>
      <c r="I255" s="43"/>
      <c r="J255" s="44"/>
      <c r="K255" s="11"/>
    </row>
    <row r="256" spans="1:11" ht="15.6" customHeight="1" x14ac:dyDescent="0.3">
      <c r="A256" s="9"/>
      <c r="B256" s="45" t="s">
        <v>84</v>
      </c>
      <c r="C256" s="43">
        <f t="shared" ref="C256:J256" si="96">ROUND(C253*1.02,2)</f>
        <v>33.68</v>
      </c>
      <c r="D256" s="43">
        <f t="shared" si="96"/>
        <v>34.75</v>
      </c>
      <c r="E256" s="43">
        <f t="shared" si="96"/>
        <v>35.869999999999997</v>
      </c>
      <c r="F256" s="43">
        <f t="shared" si="96"/>
        <v>37.22</v>
      </c>
      <c r="G256" s="43">
        <f t="shared" si="96"/>
        <v>38.36</v>
      </c>
      <c r="H256" s="43">
        <f t="shared" si="96"/>
        <v>39.61</v>
      </c>
      <c r="I256" s="43">
        <f t="shared" si="96"/>
        <v>40.89</v>
      </c>
      <c r="J256" s="44">
        <f t="shared" si="96"/>
        <v>42.18</v>
      </c>
      <c r="K256" s="11"/>
    </row>
    <row r="257" spans="1:11" ht="15.6" customHeight="1" x14ac:dyDescent="0.3">
      <c r="A257" s="9"/>
      <c r="B257" s="38"/>
      <c r="C257" s="43"/>
      <c r="D257" s="43"/>
      <c r="E257" s="43"/>
      <c r="F257" s="43"/>
      <c r="G257" s="43"/>
      <c r="H257" s="43"/>
      <c r="I257" s="43"/>
      <c r="J257" s="44"/>
      <c r="K257" s="11"/>
    </row>
    <row r="258" spans="1:11" ht="15.6" customHeight="1" x14ac:dyDescent="0.3">
      <c r="A258" s="9"/>
      <c r="B258" s="41" t="s">
        <v>85</v>
      </c>
      <c r="C258" s="43">
        <f t="shared" ref="C258:J258" si="97">ROUND(C253*1.03,2)</f>
        <v>34.01</v>
      </c>
      <c r="D258" s="43">
        <f t="shared" si="97"/>
        <v>35.090000000000003</v>
      </c>
      <c r="E258" s="43">
        <f t="shared" si="97"/>
        <v>36.229999999999997</v>
      </c>
      <c r="F258" s="43">
        <f t="shared" si="97"/>
        <v>37.58</v>
      </c>
      <c r="G258" s="43">
        <f t="shared" si="97"/>
        <v>38.74</v>
      </c>
      <c r="H258" s="43">
        <f t="shared" si="97"/>
        <v>39.99</v>
      </c>
      <c r="I258" s="43">
        <f t="shared" si="97"/>
        <v>41.29</v>
      </c>
      <c r="J258" s="44">
        <f t="shared" si="97"/>
        <v>42.59</v>
      </c>
      <c r="K258" s="11"/>
    </row>
    <row r="259" spans="1:11" ht="15.6" customHeight="1" x14ac:dyDescent="0.3">
      <c r="A259" s="9"/>
      <c r="B259" s="45" t="s">
        <v>84</v>
      </c>
      <c r="C259" s="43">
        <f t="shared" ref="C259:J259" si="98">ROUND(C258*1.02,2)</f>
        <v>34.69</v>
      </c>
      <c r="D259" s="43">
        <f t="shared" si="98"/>
        <v>35.79</v>
      </c>
      <c r="E259" s="43">
        <f t="shared" si="98"/>
        <v>36.950000000000003</v>
      </c>
      <c r="F259" s="43">
        <f t="shared" si="98"/>
        <v>38.33</v>
      </c>
      <c r="G259" s="43">
        <f t="shared" si="98"/>
        <v>39.51</v>
      </c>
      <c r="H259" s="43">
        <f t="shared" si="98"/>
        <v>40.79</v>
      </c>
      <c r="I259" s="43">
        <f t="shared" si="98"/>
        <v>42.12</v>
      </c>
      <c r="J259" s="44">
        <f t="shared" si="98"/>
        <v>43.44</v>
      </c>
      <c r="K259" s="11"/>
    </row>
    <row r="260" spans="1:11" ht="15.6" customHeight="1" x14ac:dyDescent="0.3">
      <c r="A260" s="9"/>
      <c r="B260" s="38"/>
      <c r="C260" s="43"/>
      <c r="D260" s="43"/>
      <c r="E260" s="43"/>
      <c r="F260" s="43"/>
      <c r="G260" s="43"/>
      <c r="H260" s="43"/>
      <c r="I260" s="43"/>
      <c r="J260" s="44"/>
      <c r="K260" s="11"/>
    </row>
    <row r="261" spans="1:11" ht="15.6" customHeight="1" x14ac:dyDescent="0.3">
      <c r="A261" s="9"/>
      <c r="B261" s="41" t="s">
        <v>86</v>
      </c>
      <c r="C261" s="43">
        <f t="shared" ref="C261:J261" si="99">ROUND(C258*1.03,2)</f>
        <v>35.03</v>
      </c>
      <c r="D261" s="43">
        <f t="shared" si="99"/>
        <v>36.14</v>
      </c>
      <c r="E261" s="43">
        <f t="shared" si="99"/>
        <v>37.32</v>
      </c>
      <c r="F261" s="43">
        <f t="shared" si="99"/>
        <v>38.71</v>
      </c>
      <c r="G261" s="43">
        <f t="shared" si="99"/>
        <v>39.9</v>
      </c>
      <c r="H261" s="43">
        <f t="shared" si="99"/>
        <v>41.19</v>
      </c>
      <c r="I261" s="43">
        <f t="shared" si="99"/>
        <v>42.53</v>
      </c>
      <c r="J261" s="44">
        <f t="shared" si="99"/>
        <v>43.87</v>
      </c>
      <c r="K261" s="11"/>
    </row>
    <row r="262" spans="1:11" ht="15.6" customHeight="1" x14ac:dyDescent="0.3">
      <c r="A262" s="9"/>
      <c r="B262" s="47" t="s">
        <v>84</v>
      </c>
      <c r="C262" s="48">
        <f t="shared" ref="C262:J262" si="100">ROUND(C261*1.02,2)</f>
        <v>35.729999999999997</v>
      </c>
      <c r="D262" s="48">
        <f t="shared" si="100"/>
        <v>36.86</v>
      </c>
      <c r="E262" s="48">
        <f t="shared" si="100"/>
        <v>38.07</v>
      </c>
      <c r="F262" s="48">
        <f t="shared" si="100"/>
        <v>39.479999999999997</v>
      </c>
      <c r="G262" s="48">
        <f t="shared" si="100"/>
        <v>40.700000000000003</v>
      </c>
      <c r="H262" s="48">
        <f t="shared" si="100"/>
        <v>42.01</v>
      </c>
      <c r="I262" s="48">
        <f t="shared" si="100"/>
        <v>43.38</v>
      </c>
      <c r="J262" s="49">
        <f t="shared" si="100"/>
        <v>44.75</v>
      </c>
      <c r="K262" s="11"/>
    </row>
    <row r="263" spans="1:11" ht="15.6" customHeight="1" x14ac:dyDescent="0.3">
      <c r="A263" s="9"/>
      <c r="B263" s="25"/>
      <c r="C263" s="11"/>
      <c r="D263" s="11"/>
      <c r="E263" s="11"/>
      <c r="F263" s="11"/>
      <c r="G263" s="11"/>
      <c r="H263" s="11"/>
      <c r="I263" s="11"/>
      <c r="J263" s="11"/>
      <c r="K263" s="11"/>
    </row>
    <row r="264" spans="1:11" ht="15.6" customHeight="1" x14ac:dyDescent="0.3">
      <c r="A264" s="9" t="s">
        <v>98</v>
      </c>
      <c r="B264" s="50" t="s">
        <v>99</v>
      </c>
      <c r="C264" s="51"/>
      <c r="D264" s="51"/>
      <c r="E264" s="51"/>
      <c r="F264" s="51"/>
      <c r="G264" s="51"/>
      <c r="H264" s="51"/>
      <c r="I264" s="51"/>
      <c r="J264" s="52"/>
      <c r="K264" s="11"/>
    </row>
    <row r="265" spans="1:11" ht="15.6" customHeight="1" x14ac:dyDescent="0.3">
      <c r="A265" s="9"/>
      <c r="B265" s="33"/>
      <c r="C265" s="7"/>
      <c r="D265" s="7"/>
      <c r="E265" s="7"/>
      <c r="F265" s="7"/>
      <c r="G265" s="7"/>
      <c r="H265" s="7"/>
      <c r="I265" s="7"/>
      <c r="J265" s="34"/>
      <c r="K265" s="11"/>
    </row>
    <row r="266" spans="1:11" ht="15.6" customHeight="1" x14ac:dyDescent="0.3">
      <c r="A266" s="9"/>
      <c r="B266" s="35" t="s">
        <v>80</v>
      </c>
      <c r="C266" s="36">
        <v>25.11</v>
      </c>
      <c r="D266" s="36">
        <v>25.94</v>
      </c>
      <c r="E266" s="36">
        <v>26.81</v>
      </c>
      <c r="F266" s="36">
        <v>27.69</v>
      </c>
      <c r="G266" s="36">
        <v>28.58</v>
      </c>
      <c r="H266" s="36">
        <v>29.52</v>
      </c>
      <c r="I266" s="36">
        <v>30.49</v>
      </c>
      <c r="J266" s="37">
        <v>31.48</v>
      </c>
      <c r="K266" s="11"/>
    </row>
    <row r="267" spans="1:11" ht="15.6" customHeight="1" x14ac:dyDescent="0.3">
      <c r="A267" s="9"/>
      <c r="B267" s="38"/>
      <c r="C267" s="43"/>
      <c r="D267" s="43"/>
      <c r="E267" s="43"/>
      <c r="F267" s="43"/>
      <c r="G267" s="43"/>
      <c r="H267" s="43"/>
      <c r="I267" s="43"/>
      <c r="J267" s="44"/>
      <c r="K267" s="11"/>
    </row>
    <row r="268" spans="1:11" ht="15.6" customHeight="1" x14ac:dyDescent="0.3">
      <c r="A268" s="9"/>
      <c r="B268" s="41" t="s">
        <v>81</v>
      </c>
      <c r="C268" s="32">
        <f t="shared" ref="C268:J268" si="101">ROUND(C266*1.03,2)</f>
        <v>25.86</v>
      </c>
      <c r="D268" s="32">
        <f t="shared" si="101"/>
        <v>26.72</v>
      </c>
      <c r="E268" s="32">
        <f t="shared" si="101"/>
        <v>27.61</v>
      </c>
      <c r="F268" s="32">
        <f t="shared" si="101"/>
        <v>28.52</v>
      </c>
      <c r="G268" s="32">
        <f t="shared" si="101"/>
        <v>29.44</v>
      </c>
      <c r="H268" s="32">
        <f t="shared" si="101"/>
        <v>30.41</v>
      </c>
      <c r="I268" s="32">
        <f t="shared" si="101"/>
        <v>31.4</v>
      </c>
      <c r="J268" s="42">
        <f t="shared" si="101"/>
        <v>32.42</v>
      </c>
      <c r="K268" s="11"/>
    </row>
    <row r="269" spans="1:11" ht="15.6" customHeight="1" x14ac:dyDescent="0.3">
      <c r="A269" s="9"/>
      <c r="B269" s="38"/>
      <c r="C269" s="43"/>
      <c r="D269" s="43"/>
      <c r="E269" s="43"/>
      <c r="F269" s="43"/>
      <c r="G269" s="43"/>
      <c r="H269" s="43"/>
      <c r="I269" s="43"/>
      <c r="J269" s="44"/>
      <c r="K269" s="11"/>
    </row>
    <row r="270" spans="1:11" ht="15.6" customHeight="1" x14ac:dyDescent="0.3">
      <c r="A270" s="9"/>
      <c r="B270" s="41" t="s">
        <v>82</v>
      </c>
      <c r="C270" s="43">
        <f t="shared" ref="C270:J270" si="102">ROUND(C268*1.03,2)</f>
        <v>26.64</v>
      </c>
      <c r="D270" s="43">
        <f t="shared" si="102"/>
        <v>27.52</v>
      </c>
      <c r="E270" s="43">
        <f t="shared" si="102"/>
        <v>28.44</v>
      </c>
      <c r="F270" s="43">
        <f t="shared" si="102"/>
        <v>29.38</v>
      </c>
      <c r="G270" s="43">
        <f t="shared" si="102"/>
        <v>30.32</v>
      </c>
      <c r="H270" s="43">
        <f t="shared" si="102"/>
        <v>31.32</v>
      </c>
      <c r="I270" s="43">
        <f t="shared" si="102"/>
        <v>32.340000000000003</v>
      </c>
      <c r="J270" s="44">
        <f t="shared" si="102"/>
        <v>33.39</v>
      </c>
      <c r="K270" s="11"/>
    </row>
    <row r="271" spans="1:11" ht="15.6" customHeight="1" x14ac:dyDescent="0.3">
      <c r="A271" s="9"/>
      <c r="B271" s="41"/>
      <c r="C271" s="43"/>
      <c r="D271" s="43"/>
      <c r="E271" s="43"/>
      <c r="F271" s="43"/>
      <c r="G271" s="43"/>
      <c r="H271" s="43"/>
      <c r="I271" s="43"/>
      <c r="J271" s="44"/>
      <c r="K271" s="11"/>
    </row>
    <row r="272" spans="1:11" ht="15.6" customHeight="1" x14ac:dyDescent="0.3">
      <c r="A272" s="9"/>
      <c r="B272" s="38" t="s">
        <v>83</v>
      </c>
      <c r="C272" s="43"/>
      <c r="D272" s="43"/>
      <c r="E272" s="43"/>
      <c r="F272" s="43"/>
      <c r="G272" s="43"/>
      <c r="H272" s="43"/>
      <c r="I272" s="43"/>
      <c r="J272" s="44"/>
      <c r="K272" s="11"/>
    </row>
    <row r="273" spans="1:11" ht="15.6" customHeight="1" x14ac:dyDescent="0.3">
      <c r="A273" s="9"/>
      <c r="B273" s="45" t="s">
        <v>84</v>
      </c>
      <c r="C273" s="43">
        <f t="shared" ref="C273:J273" si="103">ROUND(C270*1.02,2)</f>
        <v>27.17</v>
      </c>
      <c r="D273" s="43">
        <f t="shared" si="103"/>
        <v>28.07</v>
      </c>
      <c r="E273" s="43">
        <f t="shared" si="103"/>
        <v>29.01</v>
      </c>
      <c r="F273" s="43">
        <f t="shared" si="103"/>
        <v>29.97</v>
      </c>
      <c r="G273" s="43">
        <f t="shared" si="103"/>
        <v>30.93</v>
      </c>
      <c r="H273" s="43">
        <f t="shared" si="103"/>
        <v>31.95</v>
      </c>
      <c r="I273" s="43">
        <f t="shared" si="103"/>
        <v>32.99</v>
      </c>
      <c r="J273" s="44">
        <f t="shared" si="103"/>
        <v>34.06</v>
      </c>
      <c r="K273" s="11"/>
    </row>
    <row r="274" spans="1:11" ht="15.6" customHeight="1" x14ac:dyDescent="0.3">
      <c r="A274" s="9"/>
      <c r="B274" s="38"/>
      <c r="C274" s="43"/>
      <c r="D274" s="61"/>
      <c r="E274" s="61"/>
      <c r="F274" s="61"/>
      <c r="G274" s="61"/>
      <c r="H274" s="61"/>
      <c r="I274" s="61"/>
      <c r="J274" s="62"/>
      <c r="K274" s="11"/>
    </row>
    <row r="275" spans="1:11" ht="15.6" customHeight="1" x14ac:dyDescent="0.3">
      <c r="A275" s="9"/>
      <c r="B275" s="41" t="s">
        <v>85</v>
      </c>
      <c r="C275" s="43">
        <f t="shared" ref="C275:J275" si="104">ROUND(C270*1.03,2)</f>
        <v>27.44</v>
      </c>
      <c r="D275" s="43">
        <f t="shared" si="104"/>
        <v>28.35</v>
      </c>
      <c r="E275" s="43">
        <f t="shared" si="104"/>
        <v>29.29</v>
      </c>
      <c r="F275" s="43">
        <f t="shared" si="104"/>
        <v>30.26</v>
      </c>
      <c r="G275" s="43">
        <f t="shared" si="104"/>
        <v>31.23</v>
      </c>
      <c r="H275" s="43">
        <f t="shared" si="104"/>
        <v>32.26</v>
      </c>
      <c r="I275" s="43">
        <f t="shared" si="104"/>
        <v>33.31</v>
      </c>
      <c r="J275" s="44">
        <f t="shared" si="104"/>
        <v>34.39</v>
      </c>
      <c r="K275" s="11"/>
    </row>
    <row r="276" spans="1:11" ht="15.6" customHeight="1" x14ac:dyDescent="0.3">
      <c r="A276" s="9"/>
      <c r="B276" s="45" t="s">
        <v>84</v>
      </c>
      <c r="C276" s="43">
        <f t="shared" ref="C276:J276" si="105">ROUND(C275*1.02,2)</f>
        <v>27.99</v>
      </c>
      <c r="D276" s="43">
        <f t="shared" si="105"/>
        <v>28.92</v>
      </c>
      <c r="E276" s="43">
        <f t="shared" si="105"/>
        <v>29.88</v>
      </c>
      <c r="F276" s="43">
        <f t="shared" si="105"/>
        <v>30.87</v>
      </c>
      <c r="G276" s="43">
        <f t="shared" si="105"/>
        <v>31.85</v>
      </c>
      <c r="H276" s="43">
        <f t="shared" si="105"/>
        <v>32.909999999999997</v>
      </c>
      <c r="I276" s="43">
        <f t="shared" si="105"/>
        <v>33.979999999999997</v>
      </c>
      <c r="J276" s="44">
        <f t="shared" si="105"/>
        <v>35.08</v>
      </c>
      <c r="K276" s="11"/>
    </row>
    <row r="277" spans="1:11" ht="15" customHeight="1" x14ac:dyDescent="0.3">
      <c r="A277" s="9"/>
      <c r="B277" s="45"/>
      <c r="C277" s="43"/>
      <c r="D277" s="43"/>
      <c r="E277" s="43"/>
      <c r="F277" s="43"/>
      <c r="G277" s="43"/>
      <c r="H277" s="43"/>
      <c r="I277" s="43"/>
      <c r="J277" s="44"/>
      <c r="K277" s="11"/>
    </row>
    <row r="278" spans="1:11" ht="15.6" customHeight="1" x14ac:dyDescent="0.3">
      <c r="A278" s="9"/>
      <c r="B278" s="41" t="s">
        <v>86</v>
      </c>
      <c r="C278" s="43">
        <f t="shared" ref="C278:J278" si="106">ROUND(C275*1.03,2)</f>
        <v>28.26</v>
      </c>
      <c r="D278" s="43">
        <f t="shared" si="106"/>
        <v>29.2</v>
      </c>
      <c r="E278" s="43">
        <f t="shared" si="106"/>
        <v>30.17</v>
      </c>
      <c r="F278" s="43">
        <f t="shared" si="106"/>
        <v>31.17</v>
      </c>
      <c r="G278" s="43">
        <f t="shared" si="106"/>
        <v>32.17</v>
      </c>
      <c r="H278" s="43">
        <f t="shared" si="106"/>
        <v>33.229999999999997</v>
      </c>
      <c r="I278" s="43">
        <f t="shared" si="106"/>
        <v>34.31</v>
      </c>
      <c r="J278" s="44">
        <f t="shared" si="106"/>
        <v>35.42</v>
      </c>
      <c r="K278" s="11"/>
    </row>
    <row r="279" spans="1:11" x14ac:dyDescent="0.3">
      <c r="A279" s="9"/>
      <c r="B279" s="47" t="s">
        <v>84</v>
      </c>
      <c r="C279" s="48">
        <f t="shared" ref="C279:J279" si="107">ROUND(C278*1.02,2)</f>
        <v>28.83</v>
      </c>
      <c r="D279" s="48">
        <f t="shared" si="107"/>
        <v>29.78</v>
      </c>
      <c r="E279" s="48">
        <f t="shared" si="107"/>
        <v>30.77</v>
      </c>
      <c r="F279" s="48">
        <f t="shared" si="107"/>
        <v>31.79</v>
      </c>
      <c r="G279" s="48">
        <f t="shared" si="107"/>
        <v>32.81</v>
      </c>
      <c r="H279" s="48">
        <f t="shared" si="107"/>
        <v>33.89</v>
      </c>
      <c r="I279" s="48">
        <f t="shared" si="107"/>
        <v>35</v>
      </c>
      <c r="J279" s="49">
        <f t="shared" si="107"/>
        <v>36.130000000000003</v>
      </c>
      <c r="K279" s="7"/>
    </row>
    <row r="280" spans="1:11" x14ac:dyDescent="0.3">
      <c r="A280" s="9"/>
      <c r="B280" s="60"/>
      <c r="C280" s="43"/>
      <c r="D280" s="43"/>
      <c r="E280" s="43"/>
      <c r="F280" s="43"/>
      <c r="G280" s="43"/>
      <c r="H280" s="43"/>
      <c r="I280" s="43"/>
      <c r="J280" s="43"/>
      <c r="K280" s="7"/>
    </row>
    <row r="281" spans="1:11" x14ac:dyDescent="0.3">
      <c r="A281" s="9">
        <v>2</v>
      </c>
      <c r="B281" s="102" t="s">
        <v>100</v>
      </c>
      <c r="C281" s="103"/>
      <c r="D281" s="103"/>
      <c r="E281" s="103"/>
      <c r="F281" s="103"/>
      <c r="G281" s="103"/>
      <c r="H281" s="103"/>
      <c r="I281" s="103"/>
      <c r="J281" s="104"/>
      <c r="K281" s="7"/>
    </row>
    <row r="282" spans="1:11" x14ac:dyDescent="0.3">
      <c r="A282" s="9"/>
      <c r="B282" s="33"/>
      <c r="C282" s="7"/>
      <c r="D282" s="7"/>
      <c r="E282" s="7"/>
      <c r="F282" s="7"/>
      <c r="G282" s="7"/>
      <c r="H282" s="7"/>
      <c r="I282" s="7"/>
      <c r="J282" s="34"/>
      <c r="K282" s="7"/>
    </row>
    <row r="283" spans="1:11" x14ac:dyDescent="0.3">
      <c r="A283" s="9"/>
      <c r="B283" s="35" t="s">
        <v>80</v>
      </c>
      <c r="C283" s="36">
        <v>23.72</v>
      </c>
      <c r="D283" s="36">
        <v>24.48</v>
      </c>
      <c r="E283" s="36">
        <v>25.25</v>
      </c>
      <c r="F283" s="36">
        <v>26.05</v>
      </c>
      <c r="G283" s="36">
        <v>26.92</v>
      </c>
      <c r="H283" s="36">
        <v>27.76</v>
      </c>
      <c r="I283" s="36">
        <v>28.64</v>
      </c>
      <c r="J283" s="37">
        <v>29.56</v>
      </c>
      <c r="K283" s="7"/>
    </row>
    <row r="284" spans="1:11" x14ac:dyDescent="0.3">
      <c r="A284" s="9"/>
      <c r="B284" s="38"/>
      <c r="C284" s="43"/>
      <c r="D284" s="43"/>
      <c r="E284" s="43"/>
      <c r="F284" s="43"/>
      <c r="G284" s="43"/>
      <c r="H284" s="43"/>
      <c r="I284" s="43"/>
      <c r="J284" s="44"/>
      <c r="K284" s="7"/>
    </row>
    <row r="285" spans="1:11" x14ac:dyDescent="0.3">
      <c r="A285" s="9"/>
      <c r="B285" s="41" t="s">
        <v>81</v>
      </c>
      <c r="C285" s="32">
        <f t="shared" ref="C285:J285" si="108">ROUND(C283*1.03,2)</f>
        <v>24.43</v>
      </c>
      <c r="D285" s="32">
        <f t="shared" si="108"/>
        <v>25.21</v>
      </c>
      <c r="E285" s="32">
        <f t="shared" si="108"/>
        <v>26.01</v>
      </c>
      <c r="F285" s="32">
        <f t="shared" si="108"/>
        <v>26.83</v>
      </c>
      <c r="G285" s="32">
        <f t="shared" si="108"/>
        <v>27.73</v>
      </c>
      <c r="H285" s="32">
        <f t="shared" si="108"/>
        <v>28.59</v>
      </c>
      <c r="I285" s="32">
        <f t="shared" si="108"/>
        <v>29.5</v>
      </c>
      <c r="J285" s="42">
        <f t="shared" si="108"/>
        <v>30.45</v>
      </c>
      <c r="K285" s="7"/>
    </row>
    <row r="286" spans="1:11" x14ac:dyDescent="0.3">
      <c r="A286" s="9"/>
      <c r="B286" s="38"/>
      <c r="C286" s="43"/>
      <c r="D286" s="43"/>
      <c r="E286" s="43"/>
      <c r="F286" s="43"/>
      <c r="G286" s="43"/>
      <c r="H286" s="43"/>
      <c r="I286" s="43"/>
      <c r="J286" s="44"/>
      <c r="K286" s="7"/>
    </row>
    <row r="287" spans="1:11" x14ac:dyDescent="0.3">
      <c r="A287" s="9"/>
      <c r="B287" s="41" t="s">
        <v>82</v>
      </c>
      <c r="C287" s="43">
        <f t="shared" ref="C287:J287" si="109">ROUND(C285*1.03,2)</f>
        <v>25.16</v>
      </c>
      <c r="D287" s="43">
        <f t="shared" si="109"/>
        <v>25.97</v>
      </c>
      <c r="E287" s="43">
        <f t="shared" si="109"/>
        <v>26.79</v>
      </c>
      <c r="F287" s="43">
        <f t="shared" si="109"/>
        <v>27.63</v>
      </c>
      <c r="G287" s="43">
        <f t="shared" si="109"/>
        <v>28.56</v>
      </c>
      <c r="H287" s="43">
        <f t="shared" si="109"/>
        <v>29.45</v>
      </c>
      <c r="I287" s="43">
        <f t="shared" si="109"/>
        <v>30.39</v>
      </c>
      <c r="J287" s="44">
        <f t="shared" si="109"/>
        <v>31.36</v>
      </c>
      <c r="K287" s="7"/>
    </row>
    <row r="288" spans="1:11" x14ac:dyDescent="0.3">
      <c r="A288" s="9"/>
      <c r="B288" s="41"/>
      <c r="C288" s="43"/>
      <c r="D288" s="43"/>
      <c r="E288" s="43"/>
      <c r="F288" s="43"/>
      <c r="G288" s="43"/>
      <c r="H288" s="43"/>
      <c r="I288" s="43"/>
      <c r="J288" s="44"/>
      <c r="K288" s="7"/>
    </row>
    <row r="289" spans="1:11" x14ac:dyDescent="0.3">
      <c r="A289" s="9"/>
      <c r="B289" s="38" t="s">
        <v>83</v>
      </c>
      <c r="C289" s="43"/>
      <c r="D289" s="43"/>
      <c r="E289" s="43"/>
      <c r="F289" s="43"/>
      <c r="G289" s="43"/>
      <c r="H289" s="43"/>
      <c r="I289" s="43"/>
      <c r="J289" s="44"/>
      <c r="K289" s="7"/>
    </row>
    <row r="290" spans="1:11" x14ac:dyDescent="0.3">
      <c r="A290" s="9"/>
      <c r="B290" s="45" t="s">
        <v>84</v>
      </c>
      <c r="C290" s="43">
        <f t="shared" ref="C290:J290" si="110">ROUND(C287*1.02,2)</f>
        <v>25.66</v>
      </c>
      <c r="D290" s="43">
        <f t="shared" si="110"/>
        <v>26.49</v>
      </c>
      <c r="E290" s="43">
        <f t="shared" si="110"/>
        <v>27.33</v>
      </c>
      <c r="F290" s="43">
        <f t="shared" si="110"/>
        <v>28.18</v>
      </c>
      <c r="G290" s="43">
        <f t="shared" si="110"/>
        <v>29.13</v>
      </c>
      <c r="H290" s="43">
        <f t="shared" si="110"/>
        <v>30.04</v>
      </c>
      <c r="I290" s="43">
        <f t="shared" si="110"/>
        <v>31</v>
      </c>
      <c r="J290" s="44">
        <f t="shared" si="110"/>
        <v>31.99</v>
      </c>
      <c r="K290" s="7"/>
    </row>
    <row r="291" spans="1:11" x14ac:dyDescent="0.3">
      <c r="A291" s="9"/>
      <c r="B291" s="38"/>
      <c r="C291" s="43"/>
      <c r="D291" s="61"/>
      <c r="E291" s="61"/>
      <c r="F291" s="61"/>
      <c r="G291" s="61"/>
      <c r="H291" s="61"/>
      <c r="I291" s="61"/>
      <c r="J291" s="62"/>
      <c r="K291" s="7"/>
    </row>
    <row r="292" spans="1:11" x14ac:dyDescent="0.3">
      <c r="A292" s="9"/>
      <c r="B292" s="41" t="s">
        <v>85</v>
      </c>
      <c r="C292" s="43">
        <f t="shared" ref="C292:J292" si="111">ROUND(C287*1.03,2)</f>
        <v>25.91</v>
      </c>
      <c r="D292" s="43">
        <f t="shared" si="111"/>
        <v>26.75</v>
      </c>
      <c r="E292" s="43">
        <f t="shared" si="111"/>
        <v>27.59</v>
      </c>
      <c r="F292" s="43">
        <f t="shared" si="111"/>
        <v>28.46</v>
      </c>
      <c r="G292" s="43">
        <f t="shared" si="111"/>
        <v>29.42</v>
      </c>
      <c r="H292" s="43">
        <f t="shared" si="111"/>
        <v>30.33</v>
      </c>
      <c r="I292" s="43">
        <f t="shared" si="111"/>
        <v>31.3</v>
      </c>
      <c r="J292" s="44">
        <f t="shared" si="111"/>
        <v>32.299999999999997</v>
      </c>
      <c r="K292" s="7"/>
    </row>
    <row r="293" spans="1:11" x14ac:dyDescent="0.3">
      <c r="A293" s="9"/>
      <c r="B293" s="45" t="s">
        <v>84</v>
      </c>
      <c r="C293" s="43">
        <f t="shared" ref="C293:J293" si="112">ROUND(C292*1.02,2)</f>
        <v>26.43</v>
      </c>
      <c r="D293" s="43">
        <f t="shared" si="112"/>
        <v>27.29</v>
      </c>
      <c r="E293" s="43">
        <f t="shared" si="112"/>
        <v>28.14</v>
      </c>
      <c r="F293" s="43">
        <f t="shared" si="112"/>
        <v>29.03</v>
      </c>
      <c r="G293" s="43">
        <f t="shared" si="112"/>
        <v>30.01</v>
      </c>
      <c r="H293" s="43">
        <f t="shared" si="112"/>
        <v>30.94</v>
      </c>
      <c r="I293" s="43">
        <f t="shared" si="112"/>
        <v>31.93</v>
      </c>
      <c r="J293" s="44">
        <f t="shared" si="112"/>
        <v>32.950000000000003</v>
      </c>
      <c r="K293" s="7"/>
    </row>
    <row r="294" spans="1:11" x14ac:dyDescent="0.3">
      <c r="A294" s="9"/>
      <c r="B294" s="45"/>
      <c r="C294" s="43"/>
      <c r="D294" s="43"/>
      <c r="E294" s="43"/>
      <c r="F294" s="43"/>
      <c r="G294" s="43"/>
      <c r="H294" s="43"/>
      <c r="I294" s="43"/>
      <c r="J294" s="44"/>
      <c r="K294" s="7"/>
    </row>
    <row r="295" spans="1:11" x14ac:dyDescent="0.3">
      <c r="A295" s="9"/>
      <c r="B295" s="41" t="s">
        <v>86</v>
      </c>
      <c r="C295" s="43">
        <f t="shared" ref="C295:J295" si="113">ROUND(C292*1.03,2)</f>
        <v>26.69</v>
      </c>
      <c r="D295" s="43">
        <f t="shared" si="113"/>
        <v>27.55</v>
      </c>
      <c r="E295" s="43">
        <f t="shared" si="113"/>
        <v>28.42</v>
      </c>
      <c r="F295" s="43">
        <f t="shared" si="113"/>
        <v>29.31</v>
      </c>
      <c r="G295" s="43">
        <f t="shared" si="113"/>
        <v>30.3</v>
      </c>
      <c r="H295" s="43">
        <f t="shared" si="113"/>
        <v>31.24</v>
      </c>
      <c r="I295" s="43">
        <f t="shared" si="113"/>
        <v>32.24</v>
      </c>
      <c r="J295" s="44">
        <f t="shared" si="113"/>
        <v>33.270000000000003</v>
      </c>
      <c r="K295" s="7"/>
    </row>
    <row r="296" spans="1:11" x14ac:dyDescent="0.3">
      <c r="A296" s="9"/>
      <c r="B296" s="47" t="s">
        <v>84</v>
      </c>
      <c r="C296" s="48">
        <f t="shared" ref="C296:J296" si="114">ROUND(C295*1.02,2)</f>
        <v>27.22</v>
      </c>
      <c r="D296" s="48">
        <f t="shared" si="114"/>
        <v>28.1</v>
      </c>
      <c r="E296" s="48">
        <f t="shared" si="114"/>
        <v>28.99</v>
      </c>
      <c r="F296" s="48">
        <f t="shared" si="114"/>
        <v>29.9</v>
      </c>
      <c r="G296" s="48">
        <f t="shared" si="114"/>
        <v>30.91</v>
      </c>
      <c r="H296" s="48">
        <f t="shared" si="114"/>
        <v>31.86</v>
      </c>
      <c r="I296" s="48">
        <f t="shared" si="114"/>
        <v>32.880000000000003</v>
      </c>
      <c r="J296" s="49">
        <f t="shared" si="114"/>
        <v>33.94</v>
      </c>
      <c r="K296" s="7"/>
    </row>
    <row r="297" spans="1:11" x14ac:dyDescent="0.3">
      <c r="A297" s="9"/>
      <c r="B297" s="60"/>
      <c r="C297" s="43"/>
      <c r="D297" s="43"/>
      <c r="E297" s="43"/>
      <c r="F297" s="43"/>
      <c r="G297" s="43"/>
      <c r="H297" s="43"/>
      <c r="I297" s="43"/>
      <c r="J297" s="43"/>
      <c r="K297" s="7"/>
    </row>
    <row r="298" spans="1:11" x14ac:dyDescent="0.3">
      <c r="A298" s="9">
        <v>1</v>
      </c>
      <c r="B298" s="50" t="s">
        <v>38</v>
      </c>
      <c r="C298" s="51"/>
      <c r="D298" s="52"/>
      <c r="E298" s="43"/>
      <c r="F298" s="43"/>
      <c r="G298" s="43"/>
      <c r="H298" s="43"/>
      <c r="I298" s="43"/>
      <c r="J298" s="43"/>
      <c r="K298" s="7"/>
    </row>
    <row r="299" spans="1:11" x14ac:dyDescent="0.3">
      <c r="A299" s="9"/>
      <c r="B299" s="33"/>
      <c r="C299" s="7"/>
      <c r="D299" s="34"/>
      <c r="E299" s="43"/>
      <c r="F299" s="43"/>
      <c r="G299" s="43"/>
      <c r="H299" s="43"/>
      <c r="I299" s="43"/>
      <c r="J299" s="43"/>
      <c r="K299" s="7"/>
    </row>
    <row r="300" spans="1:11" x14ac:dyDescent="0.3">
      <c r="A300" s="9"/>
      <c r="B300" s="35" t="s">
        <v>80</v>
      </c>
      <c r="C300" s="36">
        <v>21.03</v>
      </c>
      <c r="D300" s="37">
        <v>21.72</v>
      </c>
      <c r="E300" s="43"/>
      <c r="F300" s="43"/>
      <c r="G300" s="43"/>
      <c r="H300" s="43"/>
      <c r="I300" s="43"/>
      <c r="J300" s="43"/>
      <c r="K300" s="7"/>
    </row>
    <row r="301" spans="1:11" x14ac:dyDescent="0.3">
      <c r="A301" s="9"/>
      <c r="B301" s="38"/>
      <c r="C301" s="39"/>
      <c r="D301" s="40"/>
      <c r="E301" s="43"/>
      <c r="F301" s="43"/>
      <c r="G301" s="43"/>
      <c r="H301" s="43"/>
      <c r="I301" s="43"/>
      <c r="J301" s="43"/>
      <c r="K301" s="7"/>
    </row>
    <row r="302" spans="1:11" x14ac:dyDescent="0.3">
      <c r="A302" s="9"/>
      <c r="B302" s="41" t="s">
        <v>81</v>
      </c>
      <c r="C302" s="32">
        <f>ROUND(C300*1.03,2)</f>
        <v>21.66</v>
      </c>
      <c r="D302" s="42">
        <f>ROUND(D300*1.03,2)</f>
        <v>22.37</v>
      </c>
      <c r="E302" s="43"/>
      <c r="F302" s="43"/>
      <c r="G302" s="43"/>
      <c r="H302" s="43"/>
      <c r="I302" s="43"/>
      <c r="J302" s="43"/>
      <c r="K302" s="7"/>
    </row>
    <row r="303" spans="1:11" x14ac:dyDescent="0.3">
      <c r="A303" s="9"/>
      <c r="B303" s="38"/>
      <c r="C303" s="43"/>
      <c r="D303" s="44"/>
      <c r="E303" s="43"/>
      <c r="F303" s="43"/>
      <c r="G303" s="43"/>
      <c r="H303" s="43"/>
      <c r="I303" s="43"/>
      <c r="J303" s="43"/>
      <c r="K303" s="7"/>
    </row>
    <row r="304" spans="1:11" x14ac:dyDescent="0.3">
      <c r="A304" s="9"/>
      <c r="B304" s="41" t="s">
        <v>82</v>
      </c>
      <c r="C304" s="43">
        <f>ROUND(C302*1.03,2)</f>
        <v>22.31</v>
      </c>
      <c r="D304" s="44">
        <f>ROUND(D302*1.03,2)</f>
        <v>23.04</v>
      </c>
      <c r="E304" s="43"/>
      <c r="F304" s="43"/>
      <c r="G304" s="43"/>
      <c r="H304" s="43"/>
      <c r="I304" s="43"/>
      <c r="J304" s="43"/>
      <c r="K304" s="7"/>
    </row>
    <row r="305" spans="1:11" x14ac:dyDescent="0.3">
      <c r="A305" s="9"/>
      <c r="B305" s="41"/>
      <c r="C305" s="43"/>
      <c r="D305" s="44"/>
      <c r="E305" s="43"/>
      <c r="F305" s="43"/>
      <c r="G305" s="43"/>
      <c r="H305" s="43"/>
      <c r="I305" s="43"/>
      <c r="J305" s="43"/>
      <c r="K305" s="7"/>
    </row>
    <row r="306" spans="1:11" x14ac:dyDescent="0.3">
      <c r="A306" s="9"/>
      <c r="B306" s="38" t="s">
        <v>83</v>
      </c>
      <c r="C306" s="43"/>
      <c r="D306" s="44"/>
      <c r="E306" s="43"/>
      <c r="F306" s="43"/>
      <c r="G306" s="43"/>
      <c r="H306" s="43"/>
      <c r="I306" s="43"/>
      <c r="J306" s="43"/>
      <c r="K306" s="7"/>
    </row>
    <row r="307" spans="1:11" x14ac:dyDescent="0.3">
      <c r="A307" s="9"/>
      <c r="B307" s="45" t="s">
        <v>84</v>
      </c>
      <c r="C307" s="43">
        <f>ROUND(C304*1.02,2)</f>
        <v>22.76</v>
      </c>
      <c r="D307" s="44">
        <f>ROUND(D304*1.02,2)</f>
        <v>23.5</v>
      </c>
      <c r="E307" s="43"/>
      <c r="F307" s="43"/>
      <c r="G307" s="43"/>
      <c r="H307" s="43"/>
      <c r="I307" s="43"/>
      <c r="J307" s="43"/>
      <c r="K307" s="7"/>
    </row>
    <row r="308" spans="1:11" x14ac:dyDescent="0.3">
      <c r="A308" s="9"/>
      <c r="B308" s="38"/>
      <c r="C308" s="43"/>
      <c r="D308" s="44"/>
      <c r="E308" s="43"/>
      <c r="F308" s="43"/>
      <c r="G308" s="43"/>
      <c r="H308" s="43"/>
      <c r="I308" s="43"/>
      <c r="J308" s="43"/>
      <c r="K308" s="7"/>
    </row>
    <row r="309" spans="1:11" x14ac:dyDescent="0.3">
      <c r="A309" s="9"/>
      <c r="B309" s="41" t="s">
        <v>85</v>
      </c>
      <c r="C309" s="43">
        <f>ROUND(C304*1.03,2)</f>
        <v>22.98</v>
      </c>
      <c r="D309" s="44">
        <f>ROUND(D304*1.03,2)</f>
        <v>23.73</v>
      </c>
      <c r="E309" s="43"/>
      <c r="F309" s="43"/>
      <c r="G309" s="43"/>
      <c r="H309" s="43"/>
      <c r="I309" s="43"/>
      <c r="J309" s="43"/>
      <c r="K309" s="7"/>
    </row>
    <row r="310" spans="1:11" x14ac:dyDescent="0.3">
      <c r="A310" s="9"/>
      <c r="B310" s="45" t="s">
        <v>84</v>
      </c>
      <c r="C310" s="43">
        <f>ROUND(C309*1.02,2)</f>
        <v>23.44</v>
      </c>
      <c r="D310" s="44">
        <f>ROUND(D309*1.02,2)</f>
        <v>24.2</v>
      </c>
      <c r="E310" s="43"/>
      <c r="F310" s="43"/>
      <c r="G310" s="43"/>
      <c r="H310" s="43"/>
      <c r="I310" s="43"/>
      <c r="J310" s="43"/>
      <c r="K310" s="7"/>
    </row>
    <row r="311" spans="1:11" x14ac:dyDescent="0.3">
      <c r="A311" s="9"/>
      <c r="B311" s="38"/>
      <c r="C311" s="43"/>
      <c r="D311" s="44"/>
      <c r="E311" s="43"/>
      <c r="F311" s="43"/>
      <c r="G311" s="43"/>
      <c r="H311" s="43"/>
      <c r="I311" s="43"/>
      <c r="J311" s="43"/>
      <c r="K311" s="7"/>
    </row>
    <row r="312" spans="1:11" x14ac:dyDescent="0.3">
      <c r="A312" s="9"/>
      <c r="B312" s="41" t="s">
        <v>86</v>
      </c>
      <c r="C312" s="43">
        <f>ROUND(C309*1.03,2)</f>
        <v>23.67</v>
      </c>
      <c r="D312" s="44">
        <f>ROUND(D309*1.03,2)</f>
        <v>24.44</v>
      </c>
      <c r="E312" s="43"/>
      <c r="F312" s="43"/>
      <c r="G312" s="43"/>
      <c r="H312" s="43"/>
      <c r="I312" s="43"/>
      <c r="J312" s="43"/>
      <c r="K312" s="7"/>
    </row>
    <row r="313" spans="1:11" x14ac:dyDescent="0.3">
      <c r="A313" s="9"/>
      <c r="B313" s="47" t="s">
        <v>84</v>
      </c>
      <c r="C313" s="48">
        <f>ROUND(C312*1.02,2)</f>
        <v>24.14</v>
      </c>
      <c r="D313" s="49">
        <f>ROUND(D312*1.02,2)</f>
        <v>24.93</v>
      </c>
      <c r="E313" s="43"/>
      <c r="F313" s="43"/>
      <c r="G313" s="43"/>
      <c r="H313" s="43"/>
      <c r="I313" s="43"/>
      <c r="J313" s="43"/>
      <c r="K313" s="7"/>
    </row>
    <row r="314" spans="1:11" x14ac:dyDescent="0.3">
      <c r="A314" s="17"/>
    </row>
    <row r="315" spans="1:11" ht="15" x14ac:dyDescent="0.3">
      <c r="A315" s="135" t="s">
        <v>0</v>
      </c>
      <c r="B315" s="135"/>
      <c r="C315" s="135"/>
      <c r="D315" s="135"/>
      <c r="E315" s="135"/>
      <c r="F315" s="135"/>
      <c r="G315" s="135"/>
      <c r="H315" s="135"/>
      <c r="I315" s="135"/>
      <c r="J315" s="135"/>
      <c r="K315" s="30"/>
    </row>
    <row r="316" spans="1:11" ht="15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" x14ac:dyDescent="0.3">
      <c r="A317" s="135" t="s">
        <v>39</v>
      </c>
      <c r="B317" s="135"/>
      <c r="C317" s="135"/>
      <c r="D317" s="135"/>
      <c r="E317" s="135"/>
      <c r="F317" s="135"/>
      <c r="G317" s="135"/>
      <c r="H317" s="135"/>
      <c r="I317" s="135"/>
      <c r="J317" s="135"/>
    </row>
    <row r="318" spans="1:11" ht="15" x14ac:dyDescent="0.3">
      <c r="A318" s="14"/>
      <c r="B318" s="4"/>
      <c r="C318" s="3"/>
      <c r="D318" s="3"/>
      <c r="E318" s="3"/>
      <c r="F318" s="3"/>
      <c r="G318" s="3"/>
      <c r="H318" s="3"/>
      <c r="I318" s="3"/>
      <c r="J318" s="3"/>
      <c r="K318" s="3"/>
    </row>
    <row r="319" spans="1:11" x14ac:dyDescent="0.3">
      <c r="A319" s="55" t="s">
        <v>2</v>
      </c>
      <c r="B319" s="6" t="s">
        <v>4</v>
      </c>
      <c r="C319" s="5" t="s">
        <v>5</v>
      </c>
      <c r="D319" s="5" t="s">
        <v>6</v>
      </c>
      <c r="E319" s="5" t="s">
        <v>7</v>
      </c>
      <c r="F319" s="5" t="s">
        <v>8</v>
      </c>
      <c r="G319" s="5" t="s">
        <v>9</v>
      </c>
      <c r="H319" s="5" t="s">
        <v>10</v>
      </c>
      <c r="I319" s="5" t="s">
        <v>11</v>
      </c>
      <c r="J319" s="5" t="s">
        <v>12</v>
      </c>
      <c r="K319" s="5" t="s">
        <v>13</v>
      </c>
    </row>
    <row r="320" spans="1:11" x14ac:dyDescent="0.3">
      <c r="A320" s="24" t="s">
        <v>3</v>
      </c>
      <c r="B320" s="8"/>
      <c r="C320" s="7"/>
      <c r="D320" s="7"/>
      <c r="E320" s="7"/>
      <c r="F320" s="7"/>
      <c r="G320" s="7"/>
      <c r="H320" s="7"/>
      <c r="I320" s="7"/>
      <c r="J320" s="7"/>
      <c r="K320" s="13"/>
    </row>
    <row r="321" spans="1:11" x14ac:dyDescent="0.3">
      <c r="A321" s="24"/>
      <c r="B321" s="8"/>
      <c r="C321" s="7"/>
      <c r="D321" s="7"/>
      <c r="E321" s="7"/>
      <c r="F321" s="7"/>
      <c r="G321" s="7"/>
      <c r="H321" s="7"/>
      <c r="I321" s="7"/>
      <c r="J321" s="7"/>
      <c r="K321" s="13"/>
    </row>
    <row r="322" spans="1:11" x14ac:dyDescent="0.3">
      <c r="A322" s="9" t="s">
        <v>89</v>
      </c>
      <c r="B322" s="105" t="s">
        <v>40</v>
      </c>
      <c r="C322" s="106"/>
      <c r="D322" s="106"/>
      <c r="E322" s="106"/>
      <c r="F322" s="106"/>
      <c r="G322" s="106"/>
      <c r="H322" s="106"/>
      <c r="I322" s="106"/>
      <c r="J322" s="106"/>
      <c r="K322" s="107"/>
    </row>
    <row r="323" spans="1:11" x14ac:dyDescent="0.3">
      <c r="A323" s="24"/>
      <c r="B323" s="111"/>
      <c r="C323" s="112"/>
      <c r="D323" s="112"/>
      <c r="E323" s="112"/>
      <c r="F323" s="112"/>
      <c r="G323" s="112"/>
      <c r="H323" s="112"/>
      <c r="I323" s="112"/>
      <c r="J323" s="112"/>
      <c r="K323" s="113"/>
    </row>
    <row r="324" spans="1:11" x14ac:dyDescent="0.3">
      <c r="A324" s="24"/>
      <c r="B324" s="35" t="s">
        <v>80</v>
      </c>
      <c r="C324" s="36">
        <v>52.34</v>
      </c>
      <c r="D324" s="36">
        <v>54.28</v>
      </c>
      <c r="E324" s="36">
        <v>56.21</v>
      </c>
      <c r="F324" s="36">
        <v>58.3</v>
      </c>
      <c r="G324" s="36">
        <v>60.37</v>
      </c>
      <c r="H324" s="36">
        <v>62.63</v>
      </c>
      <c r="I324" s="36">
        <v>64.900000000000006</v>
      </c>
      <c r="J324" s="36">
        <v>67.150000000000006</v>
      </c>
      <c r="K324" s="37">
        <v>69.5</v>
      </c>
    </row>
    <row r="325" spans="1:11" x14ac:dyDescent="0.3">
      <c r="A325" s="24"/>
      <c r="B325" s="38"/>
      <c r="C325" s="39"/>
      <c r="D325" s="39"/>
      <c r="E325" s="39"/>
      <c r="F325" s="39"/>
      <c r="G325" s="39"/>
      <c r="H325" s="39"/>
      <c r="I325" s="39"/>
      <c r="J325" s="39"/>
      <c r="K325" s="40"/>
    </row>
    <row r="326" spans="1:11" x14ac:dyDescent="0.3">
      <c r="A326" s="24"/>
      <c r="B326" s="41" t="s">
        <v>81</v>
      </c>
      <c r="C326" s="32">
        <f t="shared" ref="C326:K326" si="115">ROUND(C324*1.03,2)</f>
        <v>53.91</v>
      </c>
      <c r="D326" s="32">
        <f t="shared" si="115"/>
        <v>55.91</v>
      </c>
      <c r="E326" s="32">
        <f t="shared" si="115"/>
        <v>57.9</v>
      </c>
      <c r="F326" s="32">
        <f t="shared" si="115"/>
        <v>60.05</v>
      </c>
      <c r="G326" s="32">
        <f t="shared" si="115"/>
        <v>62.18</v>
      </c>
      <c r="H326" s="32">
        <f t="shared" si="115"/>
        <v>64.510000000000005</v>
      </c>
      <c r="I326" s="32">
        <f t="shared" si="115"/>
        <v>66.849999999999994</v>
      </c>
      <c r="J326" s="32">
        <f t="shared" si="115"/>
        <v>69.16</v>
      </c>
      <c r="K326" s="42">
        <f t="shared" si="115"/>
        <v>71.59</v>
      </c>
    </row>
    <row r="327" spans="1:11" x14ac:dyDescent="0.3">
      <c r="A327" s="24"/>
      <c r="B327" s="38"/>
      <c r="C327" s="43"/>
      <c r="D327" s="43"/>
      <c r="E327" s="43"/>
      <c r="F327" s="43"/>
      <c r="G327" s="43"/>
      <c r="H327" s="43"/>
      <c r="I327" s="43"/>
      <c r="J327" s="43"/>
      <c r="K327" s="44"/>
    </row>
    <row r="328" spans="1:11" x14ac:dyDescent="0.3">
      <c r="A328" s="24"/>
      <c r="B328" s="41" t="s">
        <v>82</v>
      </c>
      <c r="C328" s="43">
        <f t="shared" ref="C328:K328" si="116">ROUND(C326*1.03,2)</f>
        <v>55.53</v>
      </c>
      <c r="D328" s="43">
        <f t="shared" si="116"/>
        <v>57.59</v>
      </c>
      <c r="E328" s="43">
        <f t="shared" si="116"/>
        <v>59.64</v>
      </c>
      <c r="F328" s="43">
        <f t="shared" si="116"/>
        <v>61.85</v>
      </c>
      <c r="G328" s="43">
        <f t="shared" si="116"/>
        <v>64.05</v>
      </c>
      <c r="H328" s="43">
        <f t="shared" si="116"/>
        <v>66.45</v>
      </c>
      <c r="I328" s="43">
        <f t="shared" si="116"/>
        <v>68.86</v>
      </c>
      <c r="J328" s="43">
        <f t="shared" si="116"/>
        <v>71.23</v>
      </c>
      <c r="K328" s="44">
        <f t="shared" si="116"/>
        <v>73.739999999999995</v>
      </c>
    </row>
    <row r="329" spans="1:11" x14ac:dyDescent="0.3">
      <c r="A329" s="24"/>
      <c r="B329" s="41"/>
      <c r="C329" s="43"/>
      <c r="D329" s="43"/>
      <c r="E329" s="43"/>
      <c r="F329" s="43"/>
      <c r="G329" s="43"/>
      <c r="H329" s="43"/>
      <c r="I329" s="43"/>
      <c r="J329" s="43"/>
      <c r="K329" s="44"/>
    </row>
    <row r="330" spans="1:11" x14ac:dyDescent="0.3">
      <c r="A330" s="24"/>
      <c r="B330" s="41" t="s">
        <v>83</v>
      </c>
      <c r="C330" s="43"/>
      <c r="D330" s="43"/>
      <c r="E330" s="43"/>
      <c r="F330" s="43"/>
      <c r="G330" s="43"/>
      <c r="H330" s="43"/>
      <c r="I330" s="43"/>
      <c r="J330" s="43"/>
      <c r="K330" s="44"/>
    </row>
    <row r="331" spans="1:11" x14ac:dyDescent="0.3">
      <c r="A331" s="24"/>
      <c r="B331" s="41" t="s">
        <v>101</v>
      </c>
      <c r="C331" s="43">
        <f t="shared" ref="C331:K331" si="117">ROUND(C328*1.061,2)</f>
        <v>58.92</v>
      </c>
      <c r="D331" s="43">
        <f t="shared" si="117"/>
        <v>61.1</v>
      </c>
      <c r="E331" s="43">
        <f t="shared" si="117"/>
        <v>63.28</v>
      </c>
      <c r="F331" s="43">
        <f t="shared" si="117"/>
        <v>65.62</v>
      </c>
      <c r="G331" s="43">
        <f t="shared" si="117"/>
        <v>67.959999999999994</v>
      </c>
      <c r="H331" s="43">
        <f t="shared" si="117"/>
        <v>70.5</v>
      </c>
      <c r="I331" s="43">
        <f t="shared" si="117"/>
        <v>73.06</v>
      </c>
      <c r="J331" s="43">
        <f t="shared" si="117"/>
        <v>75.58</v>
      </c>
      <c r="K331" s="44">
        <f t="shared" si="117"/>
        <v>78.239999999999995</v>
      </c>
    </row>
    <row r="332" spans="1:11" x14ac:dyDescent="0.3">
      <c r="A332" s="24"/>
      <c r="B332" s="45" t="s">
        <v>84</v>
      </c>
      <c r="C332" s="43">
        <f t="shared" ref="C332:K332" si="118">ROUND(C331*1.02,2)</f>
        <v>60.1</v>
      </c>
      <c r="D332" s="43">
        <f t="shared" si="118"/>
        <v>62.32</v>
      </c>
      <c r="E332" s="43">
        <f t="shared" si="118"/>
        <v>64.55</v>
      </c>
      <c r="F332" s="43">
        <f t="shared" si="118"/>
        <v>66.930000000000007</v>
      </c>
      <c r="G332" s="43">
        <f t="shared" si="118"/>
        <v>69.319999999999993</v>
      </c>
      <c r="H332" s="43">
        <f t="shared" si="118"/>
        <v>71.91</v>
      </c>
      <c r="I332" s="43">
        <f t="shared" si="118"/>
        <v>74.52</v>
      </c>
      <c r="J332" s="43">
        <f t="shared" si="118"/>
        <v>77.09</v>
      </c>
      <c r="K332" s="44">
        <f t="shared" si="118"/>
        <v>79.8</v>
      </c>
    </row>
    <row r="333" spans="1:11" x14ac:dyDescent="0.3">
      <c r="A333" s="24"/>
      <c r="B333" s="38"/>
      <c r="C333" s="43"/>
      <c r="D333" s="43"/>
      <c r="E333" s="43"/>
      <c r="F333" s="43"/>
      <c r="G333" s="43"/>
      <c r="H333" s="43"/>
      <c r="I333" s="43"/>
      <c r="J333" s="43"/>
      <c r="K333" s="44"/>
    </row>
    <row r="334" spans="1:11" x14ac:dyDescent="0.3">
      <c r="A334" s="24"/>
      <c r="B334" s="41" t="s">
        <v>85</v>
      </c>
      <c r="C334" s="43">
        <f t="shared" ref="C334:K334" si="119">ROUND(C331*1.03,2)</f>
        <v>60.69</v>
      </c>
      <c r="D334" s="43">
        <f t="shared" si="119"/>
        <v>62.93</v>
      </c>
      <c r="E334" s="43">
        <f t="shared" si="119"/>
        <v>65.180000000000007</v>
      </c>
      <c r="F334" s="43">
        <f t="shared" si="119"/>
        <v>67.59</v>
      </c>
      <c r="G334" s="43">
        <f t="shared" si="119"/>
        <v>70</v>
      </c>
      <c r="H334" s="43">
        <f t="shared" si="119"/>
        <v>72.62</v>
      </c>
      <c r="I334" s="43">
        <f t="shared" si="119"/>
        <v>75.25</v>
      </c>
      <c r="J334" s="43">
        <f t="shared" si="119"/>
        <v>77.849999999999994</v>
      </c>
      <c r="K334" s="44">
        <f t="shared" si="119"/>
        <v>80.59</v>
      </c>
    </row>
    <row r="335" spans="1:11" x14ac:dyDescent="0.3">
      <c r="A335" s="24"/>
      <c r="B335" s="45" t="s">
        <v>84</v>
      </c>
      <c r="C335" s="43">
        <f t="shared" ref="C335:K335" si="120">ROUND(C334*1.02,2)</f>
        <v>61.9</v>
      </c>
      <c r="D335" s="43">
        <f t="shared" si="120"/>
        <v>64.19</v>
      </c>
      <c r="E335" s="43">
        <f t="shared" si="120"/>
        <v>66.48</v>
      </c>
      <c r="F335" s="43">
        <f t="shared" si="120"/>
        <v>68.94</v>
      </c>
      <c r="G335" s="43">
        <f t="shared" si="120"/>
        <v>71.400000000000006</v>
      </c>
      <c r="H335" s="43">
        <f t="shared" si="120"/>
        <v>74.069999999999993</v>
      </c>
      <c r="I335" s="43">
        <f t="shared" si="120"/>
        <v>76.760000000000005</v>
      </c>
      <c r="J335" s="43">
        <f t="shared" si="120"/>
        <v>79.41</v>
      </c>
      <c r="K335" s="44">
        <f t="shared" si="120"/>
        <v>82.2</v>
      </c>
    </row>
    <row r="336" spans="1:11" x14ac:dyDescent="0.3">
      <c r="A336" s="24"/>
      <c r="B336" s="38"/>
      <c r="C336" s="43"/>
      <c r="D336" s="43"/>
      <c r="E336" s="43"/>
      <c r="F336" s="43"/>
      <c r="G336" s="43"/>
      <c r="H336" s="43"/>
      <c r="I336" s="43"/>
      <c r="J336" s="43"/>
      <c r="K336" s="46"/>
    </row>
    <row r="337" spans="1:11" x14ac:dyDescent="0.3">
      <c r="A337" s="24"/>
      <c r="B337" s="41" t="s">
        <v>86</v>
      </c>
      <c r="C337" s="43">
        <f t="shared" ref="C337:K337" si="121">ROUND(C334*1.03,2)</f>
        <v>62.51</v>
      </c>
      <c r="D337" s="43">
        <f t="shared" si="121"/>
        <v>64.819999999999993</v>
      </c>
      <c r="E337" s="43">
        <f t="shared" si="121"/>
        <v>67.14</v>
      </c>
      <c r="F337" s="43">
        <f t="shared" si="121"/>
        <v>69.62</v>
      </c>
      <c r="G337" s="43">
        <f t="shared" si="121"/>
        <v>72.099999999999994</v>
      </c>
      <c r="H337" s="43">
        <f t="shared" si="121"/>
        <v>74.8</v>
      </c>
      <c r="I337" s="43">
        <f t="shared" si="121"/>
        <v>77.510000000000005</v>
      </c>
      <c r="J337" s="43">
        <f t="shared" si="121"/>
        <v>80.19</v>
      </c>
      <c r="K337" s="44">
        <f t="shared" si="121"/>
        <v>83.01</v>
      </c>
    </row>
    <row r="338" spans="1:11" x14ac:dyDescent="0.3">
      <c r="A338" s="24"/>
      <c r="B338" s="47" t="s">
        <v>84</v>
      </c>
      <c r="C338" s="48">
        <f t="shared" ref="C338:K338" si="122">ROUND(C337*1.02,2)</f>
        <v>63.76</v>
      </c>
      <c r="D338" s="48">
        <f t="shared" si="122"/>
        <v>66.12</v>
      </c>
      <c r="E338" s="48">
        <f t="shared" si="122"/>
        <v>68.48</v>
      </c>
      <c r="F338" s="48">
        <f t="shared" si="122"/>
        <v>71.010000000000005</v>
      </c>
      <c r="G338" s="48">
        <f t="shared" si="122"/>
        <v>73.540000000000006</v>
      </c>
      <c r="H338" s="48">
        <f t="shared" si="122"/>
        <v>76.3</v>
      </c>
      <c r="I338" s="48">
        <f t="shared" si="122"/>
        <v>79.06</v>
      </c>
      <c r="J338" s="48">
        <f t="shared" si="122"/>
        <v>81.790000000000006</v>
      </c>
      <c r="K338" s="49">
        <f t="shared" si="122"/>
        <v>84.67</v>
      </c>
    </row>
    <row r="339" spans="1:11" x14ac:dyDescent="0.3">
      <c r="A339" s="24"/>
      <c r="B339" s="8"/>
      <c r="C339" s="7"/>
      <c r="D339" s="7"/>
      <c r="E339" s="7"/>
      <c r="F339" s="7"/>
      <c r="G339" s="7"/>
      <c r="H339" s="7"/>
      <c r="I339" s="7"/>
      <c r="J339" s="7"/>
      <c r="K339" s="13"/>
    </row>
    <row r="340" spans="1:11" x14ac:dyDescent="0.3">
      <c r="A340" s="9" t="s">
        <v>16</v>
      </c>
      <c r="B340" s="50" t="s">
        <v>41</v>
      </c>
      <c r="C340" s="51"/>
      <c r="D340" s="51"/>
      <c r="E340" s="51"/>
      <c r="F340" s="51"/>
      <c r="G340" s="51"/>
      <c r="H340" s="51"/>
      <c r="I340" s="51"/>
      <c r="J340" s="51"/>
      <c r="K340" s="52"/>
    </row>
    <row r="341" spans="1:11" x14ac:dyDescent="0.3">
      <c r="A341" s="24"/>
      <c r="B341" s="33"/>
      <c r="C341" s="7"/>
      <c r="D341" s="7"/>
      <c r="E341" s="7"/>
      <c r="F341" s="7"/>
      <c r="G341" s="7"/>
      <c r="H341" s="7"/>
      <c r="I341" s="7"/>
      <c r="J341" s="7"/>
      <c r="K341" s="34"/>
    </row>
    <row r="342" spans="1:11" x14ac:dyDescent="0.3">
      <c r="A342" s="24"/>
      <c r="B342" s="35" t="s">
        <v>80</v>
      </c>
      <c r="C342" s="36">
        <v>51.5</v>
      </c>
      <c r="D342" s="36">
        <v>53.38</v>
      </c>
      <c r="E342" s="36">
        <v>55.38</v>
      </c>
      <c r="F342" s="36">
        <v>57.38</v>
      </c>
      <c r="G342" s="36">
        <v>59.52</v>
      </c>
      <c r="H342" s="36">
        <v>61.66</v>
      </c>
      <c r="I342" s="36">
        <v>63.91</v>
      </c>
      <c r="J342" s="36">
        <v>66.180000000000007</v>
      </c>
      <c r="K342" s="37">
        <v>68.489999999999995</v>
      </c>
    </row>
    <row r="343" spans="1:11" x14ac:dyDescent="0.3">
      <c r="A343" s="24"/>
      <c r="B343" s="38"/>
      <c r="C343" s="39"/>
      <c r="D343" s="39"/>
      <c r="E343" s="39"/>
      <c r="F343" s="39"/>
      <c r="G343" s="39"/>
      <c r="H343" s="39"/>
      <c r="I343" s="39"/>
      <c r="J343" s="39"/>
      <c r="K343" s="40"/>
    </row>
    <row r="344" spans="1:11" x14ac:dyDescent="0.3">
      <c r="A344" s="24"/>
      <c r="B344" s="41" t="s">
        <v>81</v>
      </c>
      <c r="C344" s="32">
        <f t="shared" ref="C344:K344" si="123">ROUND(C342*1.03,2)</f>
        <v>53.05</v>
      </c>
      <c r="D344" s="32">
        <f t="shared" si="123"/>
        <v>54.98</v>
      </c>
      <c r="E344" s="32">
        <f t="shared" si="123"/>
        <v>57.04</v>
      </c>
      <c r="F344" s="32">
        <f t="shared" si="123"/>
        <v>59.1</v>
      </c>
      <c r="G344" s="32">
        <f t="shared" si="123"/>
        <v>61.31</v>
      </c>
      <c r="H344" s="32">
        <f t="shared" si="123"/>
        <v>63.51</v>
      </c>
      <c r="I344" s="32">
        <f t="shared" si="123"/>
        <v>65.83</v>
      </c>
      <c r="J344" s="32">
        <f t="shared" si="123"/>
        <v>68.17</v>
      </c>
      <c r="K344" s="42">
        <f t="shared" si="123"/>
        <v>70.540000000000006</v>
      </c>
    </row>
    <row r="345" spans="1:11" x14ac:dyDescent="0.3">
      <c r="A345" s="24"/>
      <c r="B345" s="38"/>
      <c r="C345" s="43"/>
      <c r="D345" s="43"/>
      <c r="E345" s="43"/>
      <c r="F345" s="43"/>
      <c r="G345" s="43"/>
      <c r="H345" s="43"/>
      <c r="I345" s="43"/>
      <c r="J345" s="43"/>
      <c r="K345" s="44"/>
    </row>
    <row r="346" spans="1:11" x14ac:dyDescent="0.3">
      <c r="A346" s="24"/>
      <c r="B346" s="41" t="s">
        <v>82</v>
      </c>
      <c r="C346" s="43">
        <f t="shared" ref="C346:K346" si="124">ROUND(C344*1.03,2)</f>
        <v>54.64</v>
      </c>
      <c r="D346" s="43">
        <f t="shared" si="124"/>
        <v>56.63</v>
      </c>
      <c r="E346" s="43">
        <f t="shared" si="124"/>
        <v>58.75</v>
      </c>
      <c r="F346" s="43">
        <f t="shared" si="124"/>
        <v>60.87</v>
      </c>
      <c r="G346" s="43">
        <f t="shared" si="124"/>
        <v>63.15</v>
      </c>
      <c r="H346" s="43">
        <f t="shared" si="124"/>
        <v>65.42</v>
      </c>
      <c r="I346" s="43">
        <f t="shared" si="124"/>
        <v>67.8</v>
      </c>
      <c r="J346" s="43">
        <f t="shared" si="124"/>
        <v>70.22</v>
      </c>
      <c r="K346" s="44">
        <f t="shared" si="124"/>
        <v>72.66</v>
      </c>
    </row>
    <row r="347" spans="1:11" x14ac:dyDescent="0.3">
      <c r="A347" s="24"/>
      <c r="B347" s="41"/>
      <c r="C347" s="43"/>
      <c r="D347" s="43"/>
      <c r="E347" s="43"/>
      <c r="F347" s="43"/>
      <c r="G347" s="43"/>
      <c r="H347" s="43"/>
      <c r="I347" s="43"/>
      <c r="J347" s="43"/>
      <c r="K347" s="44"/>
    </row>
    <row r="348" spans="1:11" x14ac:dyDescent="0.3">
      <c r="A348" s="24"/>
      <c r="B348" s="38" t="s">
        <v>83</v>
      </c>
      <c r="C348" s="43"/>
      <c r="D348" s="43"/>
      <c r="E348" s="43"/>
      <c r="F348" s="43"/>
      <c r="G348" s="43"/>
      <c r="H348" s="43"/>
      <c r="I348" s="43"/>
      <c r="J348" s="43"/>
      <c r="K348" s="44"/>
    </row>
    <row r="349" spans="1:11" x14ac:dyDescent="0.3">
      <c r="A349" s="24"/>
      <c r="B349" s="45" t="s">
        <v>84</v>
      </c>
      <c r="C349" s="43">
        <f t="shared" ref="C349:K349" si="125">ROUND(C346*1.02,2)</f>
        <v>55.73</v>
      </c>
      <c r="D349" s="43">
        <f t="shared" si="125"/>
        <v>57.76</v>
      </c>
      <c r="E349" s="43">
        <f t="shared" si="125"/>
        <v>59.93</v>
      </c>
      <c r="F349" s="43">
        <f t="shared" si="125"/>
        <v>62.09</v>
      </c>
      <c r="G349" s="43">
        <f t="shared" si="125"/>
        <v>64.41</v>
      </c>
      <c r="H349" s="43">
        <f t="shared" si="125"/>
        <v>66.73</v>
      </c>
      <c r="I349" s="43">
        <f t="shared" si="125"/>
        <v>69.16</v>
      </c>
      <c r="J349" s="43">
        <f t="shared" si="125"/>
        <v>71.62</v>
      </c>
      <c r="K349" s="44">
        <f t="shared" si="125"/>
        <v>74.11</v>
      </c>
    </row>
    <row r="350" spans="1:11" x14ac:dyDescent="0.3">
      <c r="A350" s="24"/>
      <c r="B350" s="38"/>
      <c r="C350" s="43"/>
      <c r="D350" s="43"/>
      <c r="E350" s="43"/>
      <c r="F350" s="43"/>
      <c r="G350" s="43"/>
      <c r="H350" s="43"/>
      <c r="I350" s="43"/>
      <c r="J350" s="43"/>
      <c r="K350" s="44"/>
    </row>
    <row r="351" spans="1:11" x14ac:dyDescent="0.3">
      <c r="A351" s="24"/>
      <c r="B351" s="41" t="s">
        <v>85</v>
      </c>
      <c r="C351" s="43">
        <f t="shared" ref="C351:K351" si="126">ROUND(C346*1.03,2)</f>
        <v>56.28</v>
      </c>
      <c r="D351" s="43">
        <f t="shared" si="126"/>
        <v>58.33</v>
      </c>
      <c r="E351" s="43">
        <f t="shared" si="126"/>
        <v>60.51</v>
      </c>
      <c r="F351" s="43">
        <f t="shared" si="126"/>
        <v>62.7</v>
      </c>
      <c r="G351" s="43">
        <f t="shared" si="126"/>
        <v>65.040000000000006</v>
      </c>
      <c r="H351" s="43">
        <f t="shared" si="126"/>
        <v>67.38</v>
      </c>
      <c r="I351" s="43">
        <f t="shared" si="126"/>
        <v>69.83</v>
      </c>
      <c r="J351" s="43">
        <f t="shared" si="126"/>
        <v>72.33</v>
      </c>
      <c r="K351" s="44">
        <f t="shared" si="126"/>
        <v>74.84</v>
      </c>
    </row>
    <row r="352" spans="1:11" x14ac:dyDescent="0.3">
      <c r="A352" s="24"/>
      <c r="B352" s="45" t="s">
        <v>84</v>
      </c>
      <c r="C352" s="43">
        <f t="shared" ref="C352:K352" si="127">ROUND(C351*1.02,2)</f>
        <v>57.41</v>
      </c>
      <c r="D352" s="43">
        <f t="shared" si="127"/>
        <v>59.5</v>
      </c>
      <c r="E352" s="43">
        <f t="shared" si="127"/>
        <v>61.72</v>
      </c>
      <c r="F352" s="43">
        <f t="shared" si="127"/>
        <v>63.95</v>
      </c>
      <c r="G352" s="43">
        <f t="shared" si="127"/>
        <v>66.34</v>
      </c>
      <c r="H352" s="43">
        <f t="shared" si="127"/>
        <v>68.73</v>
      </c>
      <c r="I352" s="43">
        <f t="shared" si="127"/>
        <v>71.23</v>
      </c>
      <c r="J352" s="43">
        <f t="shared" si="127"/>
        <v>73.78</v>
      </c>
      <c r="K352" s="44">
        <f t="shared" si="127"/>
        <v>76.34</v>
      </c>
    </row>
    <row r="353" spans="1:11" x14ac:dyDescent="0.3">
      <c r="A353" s="24"/>
      <c r="B353" s="38"/>
      <c r="C353" s="43"/>
      <c r="D353" s="43"/>
      <c r="E353" s="43"/>
      <c r="F353" s="43"/>
      <c r="G353" s="43"/>
      <c r="H353" s="43"/>
      <c r="I353" s="43"/>
      <c r="J353" s="43"/>
      <c r="K353" s="46"/>
    </row>
    <row r="354" spans="1:11" x14ac:dyDescent="0.3">
      <c r="A354" s="24"/>
      <c r="B354" s="41" t="s">
        <v>86</v>
      </c>
      <c r="C354" s="43">
        <f t="shared" ref="C354:K354" si="128">ROUND(C351*1.03,2)</f>
        <v>57.97</v>
      </c>
      <c r="D354" s="43">
        <f t="shared" si="128"/>
        <v>60.08</v>
      </c>
      <c r="E354" s="43">
        <f t="shared" si="128"/>
        <v>62.33</v>
      </c>
      <c r="F354" s="43">
        <f t="shared" si="128"/>
        <v>64.58</v>
      </c>
      <c r="G354" s="43">
        <f t="shared" si="128"/>
        <v>66.989999999999995</v>
      </c>
      <c r="H354" s="43">
        <f t="shared" si="128"/>
        <v>69.400000000000006</v>
      </c>
      <c r="I354" s="43">
        <f t="shared" si="128"/>
        <v>71.92</v>
      </c>
      <c r="J354" s="43">
        <f t="shared" si="128"/>
        <v>74.5</v>
      </c>
      <c r="K354" s="44">
        <f t="shared" si="128"/>
        <v>77.09</v>
      </c>
    </row>
    <row r="355" spans="1:11" x14ac:dyDescent="0.3">
      <c r="A355" s="24"/>
      <c r="B355" s="47" t="s">
        <v>84</v>
      </c>
      <c r="C355" s="48">
        <f t="shared" ref="C355:K355" si="129">ROUND(C354*1.02,2)</f>
        <v>59.13</v>
      </c>
      <c r="D355" s="48">
        <f t="shared" si="129"/>
        <v>61.28</v>
      </c>
      <c r="E355" s="48">
        <f t="shared" si="129"/>
        <v>63.58</v>
      </c>
      <c r="F355" s="48">
        <f t="shared" si="129"/>
        <v>65.87</v>
      </c>
      <c r="G355" s="48">
        <f t="shared" si="129"/>
        <v>68.33</v>
      </c>
      <c r="H355" s="48">
        <f t="shared" si="129"/>
        <v>70.790000000000006</v>
      </c>
      <c r="I355" s="48">
        <f t="shared" si="129"/>
        <v>73.36</v>
      </c>
      <c r="J355" s="48">
        <f t="shared" si="129"/>
        <v>75.989999999999995</v>
      </c>
      <c r="K355" s="49">
        <f t="shared" si="129"/>
        <v>78.63</v>
      </c>
    </row>
    <row r="356" spans="1:11" x14ac:dyDescent="0.3">
      <c r="A356" s="24"/>
      <c r="B356" s="8"/>
      <c r="C356" s="7"/>
      <c r="D356" s="7"/>
      <c r="E356" s="7"/>
      <c r="F356" s="7"/>
      <c r="G356" s="7"/>
      <c r="H356" s="7"/>
      <c r="I356" s="7"/>
      <c r="J356" s="7"/>
      <c r="K356" s="13"/>
    </row>
    <row r="357" spans="1:11" x14ac:dyDescent="0.3">
      <c r="A357" s="17" t="s">
        <v>42</v>
      </c>
      <c r="B357" s="50" t="s">
        <v>43</v>
      </c>
      <c r="C357" s="51"/>
      <c r="D357" s="51"/>
      <c r="E357" s="51"/>
      <c r="F357" s="51"/>
      <c r="G357" s="51"/>
      <c r="H357" s="51"/>
      <c r="I357" s="51"/>
      <c r="J357" s="51"/>
      <c r="K357" s="52"/>
    </row>
    <row r="358" spans="1:11" x14ac:dyDescent="0.3">
      <c r="A358" s="24"/>
      <c r="B358" s="33"/>
      <c r="C358" s="7"/>
      <c r="D358" s="7"/>
      <c r="E358" s="7"/>
      <c r="F358" s="7"/>
      <c r="G358" s="7"/>
      <c r="H358" s="7"/>
      <c r="I358" s="7"/>
      <c r="J358" s="7"/>
      <c r="K358" s="34"/>
    </row>
    <row r="359" spans="1:11" x14ac:dyDescent="0.3">
      <c r="A359" s="24"/>
      <c r="B359" s="35" t="s">
        <v>80</v>
      </c>
      <c r="C359" s="36">
        <v>54.69</v>
      </c>
      <c r="D359" s="36">
        <v>55.73</v>
      </c>
      <c r="E359" s="36">
        <v>56.63</v>
      </c>
      <c r="F359" s="36">
        <v>57.49</v>
      </c>
      <c r="G359" s="36">
        <v>58.73</v>
      </c>
      <c r="H359" s="36">
        <v>59.7</v>
      </c>
      <c r="I359" s="36">
        <v>60.77</v>
      </c>
      <c r="J359" s="36">
        <v>61.91</v>
      </c>
      <c r="K359" s="37">
        <v>62.88</v>
      </c>
    </row>
    <row r="360" spans="1:11" x14ac:dyDescent="0.3">
      <c r="A360" s="24"/>
      <c r="B360" s="38"/>
      <c r="C360" s="39"/>
      <c r="D360" s="39"/>
      <c r="E360" s="39"/>
      <c r="F360" s="39"/>
      <c r="G360" s="39"/>
      <c r="H360" s="39"/>
      <c r="I360" s="39"/>
      <c r="J360" s="39"/>
      <c r="K360" s="40"/>
    </row>
    <row r="361" spans="1:11" x14ac:dyDescent="0.3">
      <c r="A361" s="24"/>
      <c r="B361" s="41" t="s">
        <v>81</v>
      </c>
      <c r="C361" s="32">
        <f t="shared" ref="C361:K361" si="130">ROUND(C359*1.03,2)</f>
        <v>56.33</v>
      </c>
      <c r="D361" s="32">
        <f t="shared" si="130"/>
        <v>57.4</v>
      </c>
      <c r="E361" s="32">
        <f t="shared" si="130"/>
        <v>58.33</v>
      </c>
      <c r="F361" s="32">
        <f t="shared" si="130"/>
        <v>59.21</v>
      </c>
      <c r="G361" s="32">
        <f t="shared" si="130"/>
        <v>60.49</v>
      </c>
      <c r="H361" s="32">
        <f t="shared" si="130"/>
        <v>61.49</v>
      </c>
      <c r="I361" s="32">
        <f t="shared" si="130"/>
        <v>62.59</v>
      </c>
      <c r="J361" s="32">
        <f t="shared" si="130"/>
        <v>63.77</v>
      </c>
      <c r="K361" s="42">
        <f t="shared" si="130"/>
        <v>64.77</v>
      </c>
    </row>
    <row r="362" spans="1:11" x14ac:dyDescent="0.3">
      <c r="A362" s="24"/>
      <c r="B362" s="38"/>
      <c r="C362" s="43"/>
      <c r="D362" s="43"/>
      <c r="E362" s="43"/>
      <c r="F362" s="43"/>
      <c r="G362" s="43"/>
      <c r="H362" s="43"/>
      <c r="I362" s="43"/>
      <c r="J362" s="43"/>
      <c r="K362" s="44"/>
    </row>
    <row r="363" spans="1:11" x14ac:dyDescent="0.3">
      <c r="A363" s="24"/>
      <c r="B363" s="41" t="s">
        <v>82</v>
      </c>
      <c r="C363" s="43">
        <f t="shared" ref="C363:K363" si="131">ROUND(C361*1.03,2)</f>
        <v>58.02</v>
      </c>
      <c r="D363" s="43">
        <f t="shared" si="131"/>
        <v>59.12</v>
      </c>
      <c r="E363" s="43">
        <f t="shared" si="131"/>
        <v>60.08</v>
      </c>
      <c r="F363" s="43">
        <f t="shared" si="131"/>
        <v>60.99</v>
      </c>
      <c r="G363" s="43">
        <f t="shared" si="131"/>
        <v>62.3</v>
      </c>
      <c r="H363" s="43">
        <f t="shared" si="131"/>
        <v>63.33</v>
      </c>
      <c r="I363" s="43">
        <f t="shared" si="131"/>
        <v>64.47</v>
      </c>
      <c r="J363" s="43">
        <f t="shared" si="131"/>
        <v>65.680000000000007</v>
      </c>
      <c r="K363" s="44">
        <f t="shared" si="131"/>
        <v>66.709999999999994</v>
      </c>
    </row>
    <row r="364" spans="1:11" x14ac:dyDescent="0.3">
      <c r="A364" s="24"/>
      <c r="B364" s="41"/>
      <c r="C364" s="43"/>
      <c r="D364" s="43"/>
      <c r="E364" s="43"/>
      <c r="F364" s="43"/>
      <c r="G364" s="43"/>
      <c r="H364" s="43"/>
      <c r="I364" s="43"/>
      <c r="J364" s="43"/>
      <c r="K364" s="44"/>
    </row>
    <row r="365" spans="1:11" x14ac:dyDescent="0.3">
      <c r="A365" s="24"/>
      <c r="B365" s="38" t="s">
        <v>83</v>
      </c>
      <c r="C365" s="43"/>
      <c r="D365" s="43"/>
      <c r="E365" s="43"/>
      <c r="F365" s="43"/>
      <c r="G365" s="43"/>
      <c r="H365" s="43"/>
      <c r="I365" s="43"/>
      <c r="J365" s="43"/>
      <c r="K365" s="44"/>
    </row>
    <row r="366" spans="1:11" x14ac:dyDescent="0.3">
      <c r="A366" s="24"/>
      <c r="B366" s="45" t="s">
        <v>84</v>
      </c>
      <c r="C366" s="43">
        <f t="shared" ref="C366:K366" si="132">ROUND(C363*1.02,2)</f>
        <v>59.18</v>
      </c>
      <c r="D366" s="43">
        <f t="shared" si="132"/>
        <v>60.3</v>
      </c>
      <c r="E366" s="43">
        <f t="shared" si="132"/>
        <v>61.28</v>
      </c>
      <c r="F366" s="43">
        <f t="shared" si="132"/>
        <v>62.21</v>
      </c>
      <c r="G366" s="43">
        <f t="shared" si="132"/>
        <v>63.55</v>
      </c>
      <c r="H366" s="43">
        <f t="shared" si="132"/>
        <v>64.599999999999994</v>
      </c>
      <c r="I366" s="43">
        <f t="shared" si="132"/>
        <v>65.760000000000005</v>
      </c>
      <c r="J366" s="43">
        <f t="shared" si="132"/>
        <v>66.989999999999995</v>
      </c>
      <c r="K366" s="44">
        <f t="shared" si="132"/>
        <v>68.040000000000006</v>
      </c>
    </row>
    <row r="367" spans="1:11" x14ac:dyDescent="0.3">
      <c r="A367" s="24"/>
      <c r="B367" s="38"/>
      <c r="C367" s="43"/>
      <c r="D367" s="43"/>
      <c r="E367" s="43"/>
      <c r="F367" s="43"/>
      <c r="G367" s="43"/>
      <c r="H367" s="43"/>
      <c r="I367" s="43"/>
      <c r="J367" s="43"/>
      <c r="K367" s="44"/>
    </row>
    <row r="368" spans="1:11" x14ac:dyDescent="0.3">
      <c r="A368" s="24"/>
      <c r="B368" s="41" t="s">
        <v>85</v>
      </c>
      <c r="C368" s="43">
        <f t="shared" ref="C368:K368" si="133">ROUND(C363*1.03,2)</f>
        <v>59.76</v>
      </c>
      <c r="D368" s="43">
        <f t="shared" si="133"/>
        <v>60.89</v>
      </c>
      <c r="E368" s="43">
        <f t="shared" si="133"/>
        <v>61.88</v>
      </c>
      <c r="F368" s="43">
        <f t="shared" si="133"/>
        <v>62.82</v>
      </c>
      <c r="G368" s="43">
        <f t="shared" si="133"/>
        <v>64.17</v>
      </c>
      <c r="H368" s="43">
        <f t="shared" si="133"/>
        <v>65.23</v>
      </c>
      <c r="I368" s="43">
        <f t="shared" si="133"/>
        <v>66.400000000000006</v>
      </c>
      <c r="J368" s="43">
        <f t="shared" si="133"/>
        <v>67.650000000000006</v>
      </c>
      <c r="K368" s="44">
        <f t="shared" si="133"/>
        <v>68.709999999999994</v>
      </c>
    </row>
    <row r="369" spans="1:11" x14ac:dyDescent="0.3">
      <c r="A369" s="24"/>
      <c r="B369" s="45" t="s">
        <v>84</v>
      </c>
      <c r="C369" s="43">
        <f t="shared" ref="C369:K369" si="134">ROUND(C368*1.02,2)</f>
        <v>60.96</v>
      </c>
      <c r="D369" s="43">
        <f t="shared" si="134"/>
        <v>62.11</v>
      </c>
      <c r="E369" s="43">
        <f t="shared" si="134"/>
        <v>63.12</v>
      </c>
      <c r="F369" s="43">
        <f t="shared" si="134"/>
        <v>64.08</v>
      </c>
      <c r="G369" s="43">
        <f t="shared" si="134"/>
        <v>65.45</v>
      </c>
      <c r="H369" s="43">
        <f t="shared" si="134"/>
        <v>66.53</v>
      </c>
      <c r="I369" s="43">
        <f t="shared" si="134"/>
        <v>67.73</v>
      </c>
      <c r="J369" s="43">
        <f t="shared" si="134"/>
        <v>69</v>
      </c>
      <c r="K369" s="44">
        <f t="shared" si="134"/>
        <v>70.08</v>
      </c>
    </row>
    <row r="370" spans="1:11" x14ac:dyDescent="0.3">
      <c r="A370" s="24"/>
      <c r="B370" s="38"/>
      <c r="C370" s="43"/>
      <c r="D370" s="43"/>
      <c r="E370" s="43"/>
      <c r="F370" s="43"/>
      <c r="G370" s="43"/>
      <c r="H370" s="43"/>
      <c r="I370" s="43"/>
      <c r="J370" s="43"/>
      <c r="K370" s="46"/>
    </row>
    <row r="371" spans="1:11" x14ac:dyDescent="0.3">
      <c r="A371" s="24"/>
      <c r="B371" s="41" t="s">
        <v>86</v>
      </c>
      <c r="C371" s="43">
        <f t="shared" ref="C371:K371" si="135">ROUND(C368*1.03,2)</f>
        <v>61.55</v>
      </c>
      <c r="D371" s="43">
        <f t="shared" si="135"/>
        <v>62.72</v>
      </c>
      <c r="E371" s="43">
        <f t="shared" si="135"/>
        <v>63.74</v>
      </c>
      <c r="F371" s="43">
        <f t="shared" si="135"/>
        <v>64.7</v>
      </c>
      <c r="G371" s="43">
        <f t="shared" si="135"/>
        <v>66.099999999999994</v>
      </c>
      <c r="H371" s="43">
        <f t="shared" si="135"/>
        <v>67.19</v>
      </c>
      <c r="I371" s="43">
        <f t="shared" si="135"/>
        <v>68.39</v>
      </c>
      <c r="J371" s="43">
        <f t="shared" si="135"/>
        <v>69.680000000000007</v>
      </c>
      <c r="K371" s="44">
        <f t="shared" si="135"/>
        <v>70.77</v>
      </c>
    </row>
    <row r="372" spans="1:11" x14ac:dyDescent="0.3">
      <c r="A372" s="24"/>
      <c r="B372" s="47" t="s">
        <v>84</v>
      </c>
      <c r="C372" s="48">
        <f t="shared" ref="C372:K372" si="136">ROUND(C371*1.02,2)</f>
        <v>62.78</v>
      </c>
      <c r="D372" s="48">
        <f t="shared" si="136"/>
        <v>63.97</v>
      </c>
      <c r="E372" s="48">
        <f t="shared" si="136"/>
        <v>65.010000000000005</v>
      </c>
      <c r="F372" s="48">
        <f t="shared" si="136"/>
        <v>65.989999999999995</v>
      </c>
      <c r="G372" s="48">
        <f t="shared" si="136"/>
        <v>67.42</v>
      </c>
      <c r="H372" s="48">
        <f t="shared" si="136"/>
        <v>68.53</v>
      </c>
      <c r="I372" s="48">
        <f t="shared" si="136"/>
        <v>69.760000000000005</v>
      </c>
      <c r="J372" s="48">
        <f t="shared" si="136"/>
        <v>71.069999999999993</v>
      </c>
      <c r="K372" s="49">
        <f t="shared" si="136"/>
        <v>72.19</v>
      </c>
    </row>
    <row r="373" spans="1:11" x14ac:dyDescent="0.3">
      <c r="A373" s="24"/>
      <c r="B373" s="8"/>
      <c r="C373" s="7"/>
      <c r="D373" s="7"/>
      <c r="E373" s="7"/>
      <c r="F373" s="7"/>
      <c r="G373" s="7"/>
      <c r="H373" s="7"/>
      <c r="I373" s="7"/>
      <c r="J373" s="7"/>
      <c r="K373" s="13"/>
    </row>
    <row r="374" spans="1:11" x14ac:dyDescent="0.3">
      <c r="A374" s="9" t="s">
        <v>67</v>
      </c>
      <c r="B374" s="63" t="s">
        <v>102</v>
      </c>
      <c r="C374" s="64"/>
      <c r="D374" s="64"/>
      <c r="E374" s="64"/>
      <c r="F374" s="64"/>
      <c r="G374" s="64"/>
      <c r="H374" s="64"/>
      <c r="I374" s="64"/>
      <c r="J374" s="65"/>
      <c r="K374" s="13"/>
    </row>
    <row r="375" spans="1:11" x14ac:dyDescent="0.3">
      <c r="A375" s="24"/>
      <c r="B375" s="66"/>
      <c r="C375" s="18"/>
      <c r="D375" s="18"/>
      <c r="E375" s="18"/>
      <c r="F375" s="18"/>
      <c r="G375" s="18"/>
      <c r="H375" s="18"/>
      <c r="I375" s="18"/>
      <c r="J375" s="67"/>
      <c r="K375" s="13"/>
    </row>
    <row r="376" spans="1:11" x14ac:dyDescent="0.3">
      <c r="A376" s="24"/>
      <c r="B376" s="35" t="s">
        <v>80</v>
      </c>
      <c r="C376" s="68">
        <v>44.46</v>
      </c>
      <c r="D376" s="68">
        <v>46.67</v>
      </c>
      <c r="E376" s="68">
        <v>48.97</v>
      </c>
      <c r="F376" s="68">
        <v>51.46</v>
      </c>
      <c r="G376" s="68">
        <v>54</v>
      </c>
      <c r="H376" s="68">
        <v>56.72</v>
      </c>
      <c r="I376" s="68">
        <v>59.54</v>
      </c>
      <c r="J376" s="69">
        <v>61.62</v>
      </c>
      <c r="K376" s="13"/>
    </row>
    <row r="377" spans="1:11" x14ac:dyDescent="0.3">
      <c r="A377" s="24"/>
      <c r="B377" s="38"/>
      <c r="C377" s="39"/>
      <c r="D377" s="39"/>
      <c r="E377" s="39"/>
      <c r="F377" s="39"/>
      <c r="G377" s="39"/>
      <c r="H377" s="39"/>
      <c r="I377" s="39"/>
      <c r="J377" s="40"/>
      <c r="K377" s="13"/>
    </row>
    <row r="378" spans="1:11" x14ac:dyDescent="0.3">
      <c r="A378" s="24"/>
      <c r="B378" s="41" t="s">
        <v>81</v>
      </c>
      <c r="C378" s="32">
        <f t="shared" ref="C378:J378" si="137">ROUND(C376*1.03,2)</f>
        <v>45.79</v>
      </c>
      <c r="D378" s="32">
        <f t="shared" si="137"/>
        <v>48.07</v>
      </c>
      <c r="E378" s="32">
        <f t="shared" si="137"/>
        <v>50.44</v>
      </c>
      <c r="F378" s="32">
        <f t="shared" si="137"/>
        <v>53</v>
      </c>
      <c r="G378" s="32">
        <f t="shared" si="137"/>
        <v>55.62</v>
      </c>
      <c r="H378" s="32">
        <f t="shared" si="137"/>
        <v>58.42</v>
      </c>
      <c r="I378" s="32">
        <f t="shared" si="137"/>
        <v>61.33</v>
      </c>
      <c r="J378" s="42">
        <f t="shared" si="137"/>
        <v>63.47</v>
      </c>
      <c r="K378" s="13"/>
    </row>
    <row r="379" spans="1:11" x14ac:dyDescent="0.3">
      <c r="A379" s="24"/>
      <c r="B379" s="38"/>
      <c r="C379" s="43"/>
      <c r="D379" s="43"/>
      <c r="E379" s="43"/>
      <c r="F379" s="43"/>
      <c r="G379" s="43"/>
      <c r="H379" s="43"/>
      <c r="I379" s="43"/>
      <c r="J379" s="44"/>
      <c r="K379" s="13"/>
    </row>
    <row r="380" spans="1:11" x14ac:dyDescent="0.3">
      <c r="A380" s="24"/>
      <c r="B380" s="41" t="s">
        <v>82</v>
      </c>
      <c r="C380" s="43">
        <f t="shared" ref="C380:J380" si="138">ROUND(C378*1.03,2)</f>
        <v>47.16</v>
      </c>
      <c r="D380" s="43">
        <f t="shared" si="138"/>
        <v>49.51</v>
      </c>
      <c r="E380" s="43">
        <f t="shared" si="138"/>
        <v>51.95</v>
      </c>
      <c r="F380" s="43">
        <f t="shared" si="138"/>
        <v>54.59</v>
      </c>
      <c r="G380" s="43">
        <f t="shared" si="138"/>
        <v>57.29</v>
      </c>
      <c r="H380" s="43">
        <f t="shared" si="138"/>
        <v>60.17</v>
      </c>
      <c r="I380" s="43">
        <f t="shared" si="138"/>
        <v>63.17</v>
      </c>
      <c r="J380" s="44">
        <f t="shared" si="138"/>
        <v>65.37</v>
      </c>
      <c r="K380" s="13"/>
    </row>
    <row r="381" spans="1:11" x14ac:dyDescent="0.3">
      <c r="A381" s="24"/>
      <c r="B381" s="41"/>
      <c r="C381" s="43"/>
      <c r="D381" s="43"/>
      <c r="E381" s="43"/>
      <c r="F381" s="43"/>
      <c r="G381" s="43"/>
      <c r="H381" s="43"/>
      <c r="I381" s="43"/>
      <c r="J381" s="44"/>
      <c r="K381" s="13"/>
    </row>
    <row r="382" spans="1:11" x14ac:dyDescent="0.3">
      <c r="A382" s="24"/>
      <c r="B382" s="38" t="s">
        <v>83</v>
      </c>
      <c r="C382" s="43"/>
      <c r="D382" s="43"/>
      <c r="E382" s="43"/>
      <c r="F382" s="43"/>
      <c r="G382" s="43"/>
      <c r="H382" s="43"/>
      <c r="I382" s="43"/>
      <c r="J382" s="44"/>
      <c r="K382" s="13"/>
    </row>
    <row r="383" spans="1:11" x14ac:dyDescent="0.3">
      <c r="A383" s="24"/>
      <c r="B383" s="45" t="s">
        <v>84</v>
      </c>
      <c r="C383" s="43">
        <f t="shared" ref="C383:J383" si="139">ROUND(C380*1.02,2)</f>
        <v>48.1</v>
      </c>
      <c r="D383" s="43">
        <f t="shared" si="139"/>
        <v>50.5</v>
      </c>
      <c r="E383" s="43">
        <f t="shared" si="139"/>
        <v>52.99</v>
      </c>
      <c r="F383" s="43">
        <f t="shared" si="139"/>
        <v>55.68</v>
      </c>
      <c r="G383" s="43">
        <f t="shared" si="139"/>
        <v>58.44</v>
      </c>
      <c r="H383" s="43">
        <f t="shared" si="139"/>
        <v>61.37</v>
      </c>
      <c r="I383" s="43">
        <f t="shared" si="139"/>
        <v>64.430000000000007</v>
      </c>
      <c r="J383" s="44">
        <f t="shared" si="139"/>
        <v>66.680000000000007</v>
      </c>
      <c r="K383" s="13"/>
    </row>
    <row r="384" spans="1:11" x14ac:dyDescent="0.3">
      <c r="A384" s="24"/>
      <c r="B384" s="38"/>
      <c r="C384" s="43"/>
      <c r="D384" s="43"/>
      <c r="E384" s="43"/>
      <c r="F384" s="43"/>
      <c r="G384" s="43"/>
      <c r="H384" s="43"/>
      <c r="I384" s="43"/>
      <c r="J384" s="44"/>
      <c r="K384" s="13"/>
    </row>
    <row r="385" spans="1:11" x14ac:dyDescent="0.3">
      <c r="A385" s="24"/>
      <c r="B385" s="41" t="s">
        <v>85</v>
      </c>
      <c r="C385" s="43">
        <f t="shared" ref="C385:J385" si="140">ROUND(C380*1.03,2)</f>
        <v>48.57</v>
      </c>
      <c r="D385" s="43">
        <f t="shared" si="140"/>
        <v>51</v>
      </c>
      <c r="E385" s="43">
        <f t="shared" si="140"/>
        <v>53.51</v>
      </c>
      <c r="F385" s="43">
        <f t="shared" si="140"/>
        <v>56.23</v>
      </c>
      <c r="G385" s="43">
        <f t="shared" si="140"/>
        <v>59.01</v>
      </c>
      <c r="H385" s="43">
        <f t="shared" si="140"/>
        <v>61.98</v>
      </c>
      <c r="I385" s="43">
        <f t="shared" si="140"/>
        <v>65.069999999999993</v>
      </c>
      <c r="J385" s="44">
        <f t="shared" si="140"/>
        <v>67.33</v>
      </c>
      <c r="K385" s="13"/>
    </row>
    <row r="386" spans="1:11" x14ac:dyDescent="0.3">
      <c r="A386" s="24"/>
      <c r="B386" s="45" t="s">
        <v>84</v>
      </c>
      <c r="C386" s="43">
        <f t="shared" ref="C386:J386" si="141">ROUND(C385*1.02,2)</f>
        <v>49.54</v>
      </c>
      <c r="D386" s="43">
        <f t="shared" si="141"/>
        <v>52.02</v>
      </c>
      <c r="E386" s="43">
        <f t="shared" si="141"/>
        <v>54.58</v>
      </c>
      <c r="F386" s="43">
        <f t="shared" si="141"/>
        <v>57.35</v>
      </c>
      <c r="G386" s="43">
        <f t="shared" si="141"/>
        <v>60.19</v>
      </c>
      <c r="H386" s="43">
        <f t="shared" si="141"/>
        <v>63.22</v>
      </c>
      <c r="I386" s="43">
        <f t="shared" si="141"/>
        <v>66.37</v>
      </c>
      <c r="J386" s="44">
        <f t="shared" si="141"/>
        <v>68.680000000000007</v>
      </c>
      <c r="K386" s="13"/>
    </row>
    <row r="387" spans="1:11" x14ac:dyDescent="0.3">
      <c r="A387" s="24"/>
      <c r="B387" s="38"/>
      <c r="C387" s="43"/>
      <c r="D387" s="43"/>
      <c r="E387" s="43"/>
      <c r="F387" s="43"/>
      <c r="G387" s="43"/>
      <c r="H387" s="43"/>
      <c r="I387" s="43"/>
      <c r="J387" s="44"/>
      <c r="K387" s="13"/>
    </row>
    <row r="388" spans="1:11" x14ac:dyDescent="0.3">
      <c r="A388" s="24"/>
      <c r="B388" s="41" t="s">
        <v>86</v>
      </c>
      <c r="C388" s="43">
        <f t="shared" ref="C388:J388" si="142">ROUND(C385*1.03,2)</f>
        <v>50.03</v>
      </c>
      <c r="D388" s="43">
        <f t="shared" si="142"/>
        <v>52.53</v>
      </c>
      <c r="E388" s="43">
        <f t="shared" si="142"/>
        <v>55.12</v>
      </c>
      <c r="F388" s="43">
        <f t="shared" si="142"/>
        <v>57.92</v>
      </c>
      <c r="G388" s="43">
        <f t="shared" si="142"/>
        <v>60.78</v>
      </c>
      <c r="H388" s="43">
        <f t="shared" si="142"/>
        <v>63.84</v>
      </c>
      <c r="I388" s="43">
        <f t="shared" si="142"/>
        <v>67.02</v>
      </c>
      <c r="J388" s="44">
        <f t="shared" si="142"/>
        <v>69.349999999999994</v>
      </c>
      <c r="K388" s="13"/>
    </row>
    <row r="389" spans="1:11" x14ac:dyDescent="0.3">
      <c r="A389" s="24"/>
      <c r="B389" s="47" t="s">
        <v>84</v>
      </c>
      <c r="C389" s="48">
        <f t="shared" ref="C389:J389" si="143">ROUND(C388*1.02,2)</f>
        <v>51.03</v>
      </c>
      <c r="D389" s="48">
        <f t="shared" si="143"/>
        <v>53.58</v>
      </c>
      <c r="E389" s="48">
        <f t="shared" si="143"/>
        <v>56.22</v>
      </c>
      <c r="F389" s="48">
        <f t="shared" si="143"/>
        <v>59.08</v>
      </c>
      <c r="G389" s="48">
        <f t="shared" si="143"/>
        <v>62</v>
      </c>
      <c r="H389" s="48">
        <f t="shared" si="143"/>
        <v>65.12</v>
      </c>
      <c r="I389" s="48">
        <f t="shared" si="143"/>
        <v>68.36</v>
      </c>
      <c r="J389" s="49">
        <f t="shared" si="143"/>
        <v>70.739999999999995</v>
      </c>
      <c r="K389" s="13"/>
    </row>
    <row r="390" spans="1:11" x14ac:dyDescent="0.3">
      <c r="A390" s="24"/>
      <c r="B390" s="8"/>
      <c r="C390" s="7"/>
      <c r="D390" s="7"/>
      <c r="E390" s="7"/>
      <c r="F390" s="7"/>
      <c r="G390" s="7"/>
      <c r="H390" s="7"/>
      <c r="I390" s="7"/>
      <c r="J390" s="7"/>
      <c r="K390" s="13"/>
    </row>
    <row r="391" spans="1:11" x14ac:dyDescent="0.3">
      <c r="A391" s="9" t="s">
        <v>103</v>
      </c>
      <c r="B391" s="105" t="s">
        <v>46</v>
      </c>
      <c r="C391" s="106"/>
      <c r="D391" s="106"/>
      <c r="E391" s="106"/>
      <c r="F391" s="106"/>
      <c r="G391" s="106"/>
      <c r="H391" s="106"/>
      <c r="I391" s="106"/>
      <c r="J391" s="106"/>
      <c r="K391" s="107"/>
    </row>
    <row r="392" spans="1:11" x14ac:dyDescent="0.3">
      <c r="A392" s="24"/>
      <c r="B392" s="117"/>
      <c r="C392" s="118"/>
      <c r="D392" s="118"/>
      <c r="E392" s="118"/>
      <c r="F392" s="118"/>
      <c r="G392" s="118"/>
      <c r="H392" s="118"/>
      <c r="I392" s="118"/>
      <c r="J392" s="118"/>
      <c r="K392" s="119"/>
    </row>
    <row r="393" spans="1:11" x14ac:dyDescent="0.3">
      <c r="A393" s="24"/>
      <c r="B393" s="35" t="s">
        <v>80</v>
      </c>
      <c r="C393" s="36">
        <v>43.38</v>
      </c>
      <c r="D393" s="36">
        <v>44.94</v>
      </c>
      <c r="E393" s="36">
        <v>46.6</v>
      </c>
      <c r="F393" s="36">
        <v>48.32</v>
      </c>
      <c r="G393" s="36">
        <v>50.09</v>
      </c>
      <c r="H393" s="36">
        <v>51.87</v>
      </c>
      <c r="I393" s="36">
        <v>53.78</v>
      </c>
      <c r="J393" s="36">
        <v>55.64</v>
      </c>
      <c r="K393" s="37">
        <v>57.63</v>
      </c>
    </row>
    <row r="394" spans="1:11" x14ac:dyDescent="0.3">
      <c r="A394" s="24"/>
      <c r="B394" s="38"/>
      <c r="C394" s="39"/>
      <c r="D394" s="39"/>
      <c r="E394" s="39"/>
      <c r="F394" s="39"/>
      <c r="G394" s="39"/>
      <c r="H394" s="39"/>
      <c r="I394" s="39"/>
      <c r="J394" s="39"/>
      <c r="K394" s="40"/>
    </row>
    <row r="395" spans="1:11" x14ac:dyDescent="0.3">
      <c r="A395" s="24"/>
      <c r="B395" s="41" t="s">
        <v>81</v>
      </c>
      <c r="C395" s="32">
        <f t="shared" ref="C395:K395" si="144">ROUND(C393*1.03,2)</f>
        <v>44.68</v>
      </c>
      <c r="D395" s="32">
        <f t="shared" si="144"/>
        <v>46.29</v>
      </c>
      <c r="E395" s="32">
        <f t="shared" si="144"/>
        <v>48</v>
      </c>
      <c r="F395" s="32">
        <f t="shared" si="144"/>
        <v>49.77</v>
      </c>
      <c r="G395" s="32">
        <f t="shared" si="144"/>
        <v>51.59</v>
      </c>
      <c r="H395" s="32">
        <f t="shared" si="144"/>
        <v>53.43</v>
      </c>
      <c r="I395" s="32">
        <f t="shared" si="144"/>
        <v>55.39</v>
      </c>
      <c r="J395" s="32">
        <f t="shared" si="144"/>
        <v>57.31</v>
      </c>
      <c r="K395" s="42">
        <f t="shared" si="144"/>
        <v>59.36</v>
      </c>
    </row>
    <row r="396" spans="1:11" x14ac:dyDescent="0.3">
      <c r="A396" s="24"/>
      <c r="B396" s="38"/>
      <c r="C396" s="43"/>
      <c r="D396" s="43"/>
      <c r="E396" s="43"/>
      <c r="F396" s="43"/>
      <c r="G396" s="43"/>
      <c r="H396" s="43"/>
      <c r="I396" s="43"/>
      <c r="J396" s="43"/>
      <c r="K396" s="44"/>
    </row>
    <row r="397" spans="1:11" x14ac:dyDescent="0.3">
      <c r="A397" s="24"/>
      <c r="B397" s="41" t="s">
        <v>82</v>
      </c>
      <c r="C397" s="43">
        <f t="shared" ref="C397:K397" si="145">ROUND(C395*1.03,2)</f>
        <v>46.02</v>
      </c>
      <c r="D397" s="43">
        <f t="shared" si="145"/>
        <v>47.68</v>
      </c>
      <c r="E397" s="43">
        <f t="shared" si="145"/>
        <v>49.44</v>
      </c>
      <c r="F397" s="43">
        <f t="shared" si="145"/>
        <v>51.26</v>
      </c>
      <c r="G397" s="43">
        <f t="shared" si="145"/>
        <v>53.14</v>
      </c>
      <c r="H397" s="43">
        <f t="shared" si="145"/>
        <v>55.03</v>
      </c>
      <c r="I397" s="43">
        <f t="shared" si="145"/>
        <v>57.05</v>
      </c>
      <c r="J397" s="43">
        <f t="shared" si="145"/>
        <v>59.03</v>
      </c>
      <c r="K397" s="44">
        <f t="shared" si="145"/>
        <v>61.14</v>
      </c>
    </row>
    <row r="398" spans="1:11" x14ac:dyDescent="0.3">
      <c r="A398" s="24"/>
      <c r="B398" s="41"/>
      <c r="C398" s="43"/>
      <c r="D398" s="43"/>
      <c r="E398" s="43"/>
      <c r="F398" s="43"/>
      <c r="G398" s="43"/>
      <c r="H398" s="43"/>
      <c r="I398" s="43"/>
      <c r="J398" s="43"/>
      <c r="K398" s="44"/>
    </row>
    <row r="399" spans="1:11" x14ac:dyDescent="0.3">
      <c r="A399" s="24"/>
      <c r="B399" s="41" t="s">
        <v>83</v>
      </c>
      <c r="C399" s="43"/>
      <c r="D399" s="43"/>
      <c r="E399" s="43"/>
      <c r="F399" s="43"/>
      <c r="G399" s="43"/>
      <c r="H399" s="43"/>
      <c r="I399" s="43"/>
      <c r="J399" s="43"/>
      <c r="K399" s="44"/>
    </row>
    <row r="400" spans="1:11" x14ac:dyDescent="0.3">
      <c r="A400" s="24"/>
      <c r="B400" s="41" t="s">
        <v>101</v>
      </c>
      <c r="C400" s="43">
        <f t="shared" ref="C400:K400" si="146">ROUND(C397*1.061,2)</f>
        <v>48.83</v>
      </c>
      <c r="D400" s="43">
        <f t="shared" si="146"/>
        <v>50.59</v>
      </c>
      <c r="E400" s="43">
        <f t="shared" si="146"/>
        <v>52.46</v>
      </c>
      <c r="F400" s="43">
        <f t="shared" si="146"/>
        <v>54.39</v>
      </c>
      <c r="G400" s="43">
        <f t="shared" si="146"/>
        <v>56.38</v>
      </c>
      <c r="H400" s="43">
        <f t="shared" si="146"/>
        <v>58.39</v>
      </c>
      <c r="I400" s="43">
        <f t="shared" si="146"/>
        <v>60.53</v>
      </c>
      <c r="J400" s="43">
        <f t="shared" si="146"/>
        <v>62.63</v>
      </c>
      <c r="K400" s="44">
        <f t="shared" si="146"/>
        <v>64.87</v>
      </c>
    </row>
    <row r="401" spans="1:11" x14ac:dyDescent="0.3">
      <c r="A401" s="24"/>
      <c r="B401" s="45" t="s">
        <v>84</v>
      </c>
      <c r="C401" s="43">
        <f t="shared" ref="C401:K401" si="147">ROUND(C400*1.02,2)</f>
        <v>49.81</v>
      </c>
      <c r="D401" s="43">
        <f t="shared" si="147"/>
        <v>51.6</v>
      </c>
      <c r="E401" s="43">
        <f t="shared" si="147"/>
        <v>53.51</v>
      </c>
      <c r="F401" s="43">
        <f t="shared" si="147"/>
        <v>55.48</v>
      </c>
      <c r="G401" s="43">
        <f t="shared" si="147"/>
        <v>57.51</v>
      </c>
      <c r="H401" s="43">
        <f t="shared" si="147"/>
        <v>59.56</v>
      </c>
      <c r="I401" s="43">
        <f t="shared" si="147"/>
        <v>61.74</v>
      </c>
      <c r="J401" s="43">
        <f t="shared" si="147"/>
        <v>63.88</v>
      </c>
      <c r="K401" s="44">
        <f t="shared" si="147"/>
        <v>66.17</v>
      </c>
    </row>
    <row r="402" spans="1:11" x14ac:dyDescent="0.3">
      <c r="A402" s="24"/>
      <c r="B402" s="38"/>
      <c r="C402" s="43"/>
      <c r="D402" s="43"/>
      <c r="E402" s="43"/>
      <c r="F402" s="43"/>
      <c r="G402" s="43"/>
      <c r="H402" s="43"/>
      <c r="I402" s="43"/>
      <c r="J402" s="43"/>
      <c r="K402" s="44"/>
    </row>
    <row r="403" spans="1:11" x14ac:dyDescent="0.3">
      <c r="A403" s="24"/>
      <c r="B403" s="41" t="s">
        <v>85</v>
      </c>
      <c r="C403" s="43">
        <f t="shared" ref="C403:K403" si="148">ROUND(C400*1.03,2)</f>
        <v>50.29</v>
      </c>
      <c r="D403" s="43">
        <f t="shared" si="148"/>
        <v>52.11</v>
      </c>
      <c r="E403" s="43">
        <f t="shared" si="148"/>
        <v>54.03</v>
      </c>
      <c r="F403" s="43">
        <f t="shared" si="148"/>
        <v>56.02</v>
      </c>
      <c r="G403" s="43">
        <f t="shared" si="148"/>
        <v>58.07</v>
      </c>
      <c r="H403" s="43">
        <f t="shared" si="148"/>
        <v>60.14</v>
      </c>
      <c r="I403" s="43">
        <f t="shared" si="148"/>
        <v>62.35</v>
      </c>
      <c r="J403" s="43">
        <f t="shared" si="148"/>
        <v>64.510000000000005</v>
      </c>
      <c r="K403" s="44">
        <f t="shared" si="148"/>
        <v>66.819999999999993</v>
      </c>
    </row>
    <row r="404" spans="1:11" x14ac:dyDescent="0.3">
      <c r="A404" s="24"/>
      <c r="B404" s="45" t="s">
        <v>84</v>
      </c>
      <c r="C404" s="43">
        <f t="shared" ref="C404:K404" si="149">ROUND(C403*1.02,2)</f>
        <v>51.3</v>
      </c>
      <c r="D404" s="43">
        <f t="shared" si="149"/>
        <v>53.15</v>
      </c>
      <c r="E404" s="43">
        <f t="shared" si="149"/>
        <v>55.11</v>
      </c>
      <c r="F404" s="43">
        <f t="shared" si="149"/>
        <v>57.14</v>
      </c>
      <c r="G404" s="43">
        <f t="shared" si="149"/>
        <v>59.23</v>
      </c>
      <c r="H404" s="43">
        <f t="shared" si="149"/>
        <v>61.34</v>
      </c>
      <c r="I404" s="43">
        <f t="shared" si="149"/>
        <v>63.6</v>
      </c>
      <c r="J404" s="43">
        <f t="shared" si="149"/>
        <v>65.8</v>
      </c>
      <c r="K404" s="44">
        <f t="shared" si="149"/>
        <v>68.16</v>
      </c>
    </row>
    <row r="405" spans="1:11" x14ac:dyDescent="0.3">
      <c r="A405" s="24"/>
      <c r="B405" s="38"/>
      <c r="C405" s="43"/>
      <c r="D405" s="43"/>
      <c r="E405" s="43"/>
      <c r="F405" s="43"/>
      <c r="G405" s="43"/>
      <c r="H405" s="43"/>
      <c r="I405" s="43"/>
      <c r="J405" s="43"/>
      <c r="K405" s="46"/>
    </row>
    <row r="406" spans="1:11" x14ac:dyDescent="0.3">
      <c r="A406" s="24"/>
      <c r="B406" s="41" t="s">
        <v>86</v>
      </c>
      <c r="C406" s="43">
        <f t="shared" ref="C406:K406" si="150">ROUND(C403*1.03,2)</f>
        <v>51.8</v>
      </c>
      <c r="D406" s="43">
        <f t="shared" si="150"/>
        <v>53.67</v>
      </c>
      <c r="E406" s="43">
        <f t="shared" si="150"/>
        <v>55.65</v>
      </c>
      <c r="F406" s="43">
        <f t="shared" si="150"/>
        <v>57.7</v>
      </c>
      <c r="G406" s="43">
        <f t="shared" si="150"/>
        <v>59.81</v>
      </c>
      <c r="H406" s="43">
        <f t="shared" si="150"/>
        <v>61.94</v>
      </c>
      <c r="I406" s="43">
        <f t="shared" si="150"/>
        <v>64.22</v>
      </c>
      <c r="J406" s="43">
        <f t="shared" si="150"/>
        <v>66.45</v>
      </c>
      <c r="K406" s="44">
        <f t="shared" si="150"/>
        <v>68.819999999999993</v>
      </c>
    </row>
    <row r="407" spans="1:11" x14ac:dyDescent="0.3">
      <c r="A407" s="24"/>
      <c r="B407" s="47" t="s">
        <v>84</v>
      </c>
      <c r="C407" s="48">
        <f t="shared" ref="C407:K407" si="151">ROUND(C406*1.02,2)</f>
        <v>52.84</v>
      </c>
      <c r="D407" s="48">
        <f t="shared" si="151"/>
        <v>54.74</v>
      </c>
      <c r="E407" s="48">
        <f t="shared" si="151"/>
        <v>56.76</v>
      </c>
      <c r="F407" s="48">
        <f t="shared" si="151"/>
        <v>58.85</v>
      </c>
      <c r="G407" s="48">
        <f t="shared" si="151"/>
        <v>61.01</v>
      </c>
      <c r="H407" s="48">
        <f t="shared" si="151"/>
        <v>63.18</v>
      </c>
      <c r="I407" s="48">
        <f t="shared" si="151"/>
        <v>65.5</v>
      </c>
      <c r="J407" s="48">
        <f t="shared" si="151"/>
        <v>67.78</v>
      </c>
      <c r="K407" s="49">
        <f t="shared" si="151"/>
        <v>70.2</v>
      </c>
    </row>
    <row r="408" spans="1:11" x14ac:dyDescent="0.3">
      <c r="A408" s="24"/>
      <c r="B408" s="8"/>
      <c r="C408" s="7"/>
      <c r="D408" s="7"/>
      <c r="E408" s="7"/>
      <c r="F408" s="7"/>
      <c r="G408" s="7"/>
      <c r="H408" s="7"/>
      <c r="I408" s="7"/>
      <c r="J408" s="7"/>
      <c r="K408" s="13"/>
    </row>
    <row r="409" spans="1:11" x14ac:dyDescent="0.3">
      <c r="A409" s="9">
        <v>8</v>
      </c>
      <c r="B409" s="120" t="s">
        <v>44</v>
      </c>
      <c r="C409" s="121"/>
      <c r="D409" s="121"/>
      <c r="E409" s="121"/>
      <c r="F409" s="121"/>
      <c r="G409" s="121"/>
      <c r="H409" s="121"/>
      <c r="I409" s="121"/>
      <c r="J409" s="121"/>
      <c r="K409" s="122"/>
    </row>
    <row r="410" spans="1:11" x14ac:dyDescent="0.3">
      <c r="A410" s="24"/>
      <c r="B410" s="108" t="s">
        <v>45</v>
      </c>
      <c r="C410" s="109"/>
      <c r="D410" s="109"/>
      <c r="E410" s="109"/>
      <c r="F410" s="109"/>
      <c r="G410" s="109"/>
      <c r="H410" s="109"/>
      <c r="I410" s="109"/>
      <c r="J410" s="109"/>
      <c r="K410" s="110"/>
    </row>
    <row r="411" spans="1:11" x14ac:dyDescent="0.3">
      <c r="A411" s="24"/>
      <c r="B411" s="111" t="s">
        <v>47</v>
      </c>
      <c r="C411" s="112"/>
      <c r="D411" s="112"/>
      <c r="E411" s="112"/>
      <c r="F411" s="112"/>
      <c r="G411" s="112"/>
      <c r="H411" s="112"/>
      <c r="I411" s="112"/>
      <c r="J411" s="112"/>
      <c r="K411" s="113"/>
    </row>
    <row r="412" spans="1:11" x14ac:dyDescent="0.3">
      <c r="A412" s="24"/>
      <c r="B412" s="111" t="s">
        <v>48</v>
      </c>
      <c r="C412" s="112"/>
      <c r="D412" s="112"/>
      <c r="E412" s="112"/>
      <c r="F412" s="112"/>
      <c r="G412" s="112"/>
      <c r="H412" s="112"/>
      <c r="I412" s="112"/>
      <c r="J412" s="112"/>
      <c r="K412" s="113"/>
    </row>
    <row r="413" spans="1:11" x14ac:dyDescent="0.3">
      <c r="A413" s="24"/>
      <c r="B413" s="117"/>
      <c r="C413" s="118"/>
      <c r="D413" s="118"/>
      <c r="E413" s="118"/>
      <c r="F413" s="118"/>
      <c r="G413" s="118"/>
      <c r="H413" s="118"/>
      <c r="I413" s="118"/>
      <c r="J413" s="118"/>
      <c r="K413" s="119"/>
    </row>
    <row r="414" spans="1:11" x14ac:dyDescent="0.3">
      <c r="A414" s="24"/>
      <c r="B414" s="35" t="s">
        <v>80</v>
      </c>
      <c r="C414" s="36">
        <v>43.38</v>
      </c>
      <c r="D414" s="36">
        <v>44.94</v>
      </c>
      <c r="E414" s="36">
        <v>46.6</v>
      </c>
      <c r="F414" s="36">
        <v>48.32</v>
      </c>
      <c r="G414" s="36">
        <v>50.09</v>
      </c>
      <c r="H414" s="36">
        <v>51.87</v>
      </c>
      <c r="I414" s="36">
        <v>53.78</v>
      </c>
      <c r="J414" s="36">
        <v>55.64</v>
      </c>
      <c r="K414" s="37">
        <v>57.63</v>
      </c>
    </row>
    <row r="415" spans="1:11" x14ac:dyDescent="0.3">
      <c r="A415" s="24"/>
      <c r="B415" s="38"/>
      <c r="C415" s="39"/>
      <c r="D415" s="39"/>
      <c r="E415" s="39"/>
      <c r="F415" s="39"/>
      <c r="G415" s="39"/>
      <c r="H415" s="39"/>
      <c r="I415" s="39"/>
      <c r="J415" s="39"/>
      <c r="K415" s="40"/>
    </row>
    <row r="416" spans="1:11" x14ac:dyDescent="0.3">
      <c r="A416" s="24"/>
      <c r="B416" s="41" t="s">
        <v>81</v>
      </c>
      <c r="C416" s="32">
        <f t="shared" ref="C416:K416" si="152">ROUND(C414*1.03,2)</f>
        <v>44.68</v>
      </c>
      <c r="D416" s="32">
        <f t="shared" si="152"/>
        <v>46.29</v>
      </c>
      <c r="E416" s="32">
        <f t="shared" si="152"/>
        <v>48</v>
      </c>
      <c r="F416" s="32">
        <f t="shared" si="152"/>
        <v>49.77</v>
      </c>
      <c r="G416" s="32">
        <f t="shared" si="152"/>
        <v>51.59</v>
      </c>
      <c r="H416" s="32">
        <f t="shared" si="152"/>
        <v>53.43</v>
      </c>
      <c r="I416" s="32">
        <f t="shared" si="152"/>
        <v>55.39</v>
      </c>
      <c r="J416" s="32">
        <f t="shared" si="152"/>
        <v>57.31</v>
      </c>
      <c r="K416" s="42">
        <f t="shared" si="152"/>
        <v>59.36</v>
      </c>
    </row>
    <row r="417" spans="1:11" x14ac:dyDescent="0.3">
      <c r="A417" s="24"/>
      <c r="B417" s="38"/>
      <c r="C417" s="43"/>
      <c r="D417" s="43"/>
      <c r="E417" s="43"/>
      <c r="F417" s="43"/>
      <c r="G417" s="43"/>
      <c r="H417" s="43"/>
      <c r="I417" s="43"/>
      <c r="J417" s="43"/>
      <c r="K417" s="44"/>
    </row>
    <row r="418" spans="1:11" x14ac:dyDescent="0.3">
      <c r="A418" s="24"/>
      <c r="B418" s="41" t="s">
        <v>82</v>
      </c>
      <c r="C418" s="43">
        <f t="shared" ref="C418:K418" si="153">ROUND(C416*1.03,2)</f>
        <v>46.02</v>
      </c>
      <c r="D418" s="43">
        <f t="shared" si="153"/>
        <v>47.68</v>
      </c>
      <c r="E418" s="43">
        <f t="shared" si="153"/>
        <v>49.44</v>
      </c>
      <c r="F418" s="43">
        <f t="shared" si="153"/>
        <v>51.26</v>
      </c>
      <c r="G418" s="43">
        <f t="shared" si="153"/>
        <v>53.14</v>
      </c>
      <c r="H418" s="43">
        <f t="shared" si="153"/>
        <v>55.03</v>
      </c>
      <c r="I418" s="43">
        <f t="shared" si="153"/>
        <v>57.05</v>
      </c>
      <c r="J418" s="43">
        <f t="shared" si="153"/>
        <v>59.03</v>
      </c>
      <c r="K418" s="44">
        <f t="shared" si="153"/>
        <v>61.14</v>
      </c>
    </row>
    <row r="419" spans="1:11" x14ac:dyDescent="0.3">
      <c r="A419" s="24"/>
      <c r="B419" s="41"/>
      <c r="C419" s="43"/>
      <c r="D419" s="43"/>
      <c r="E419" s="43"/>
      <c r="F419" s="43"/>
      <c r="G419" s="43"/>
      <c r="H419" s="43"/>
      <c r="I419" s="43"/>
      <c r="J419" s="43"/>
      <c r="K419" s="44"/>
    </row>
    <row r="420" spans="1:11" x14ac:dyDescent="0.3">
      <c r="A420" s="24"/>
      <c r="B420" s="38" t="s">
        <v>83</v>
      </c>
      <c r="C420" s="43"/>
      <c r="D420" s="43"/>
      <c r="E420" s="43"/>
      <c r="F420" s="43"/>
      <c r="G420" s="43"/>
      <c r="H420" s="43"/>
      <c r="I420" s="43"/>
      <c r="J420" s="43"/>
      <c r="K420" s="44"/>
    </row>
    <row r="421" spans="1:11" x14ac:dyDescent="0.3">
      <c r="A421" s="24"/>
      <c r="B421" s="45" t="s">
        <v>84</v>
      </c>
      <c r="C421" s="43">
        <f t="shared" ref="C421:K421" si="154">ROUND(C418*1.02,2)</f>
        <v>46.94</v>
      </c>
      <c r="D421" s="43">
        <f t="shared" si="154"/>
        <v>48.63</v>
      </c>
      <c r="E421" s="43">
        <f t="shared" si="154"/>
        <v>50.43</v>
      </c>
      <c r="F421" s="43">
        <f t="shared" si="154"/>
        <v>52.29</v>
      </c>
      <c r="G421" s="43">
        <f t="shared" si="154"/>
        <v>54.2</v>
      </c>
      <c r="H421" s="43">
        <f t="shared" si="154"/>
        <v>56.13</v>
      </c>
      <c r="I421" s="43">
        <f t="shared" si="154"/>
        <v>58.19</v>
      </c>
      <c r="J421" s="43">
        <f t="shared" si="154"/>
        <v>60.21</v>
      </c>
      <c r="K421" s="44">
        <f t="shared" si="154"/>
        <v>62.36</v>
      </c>
    </row>
    <row r="422" spans="1:11" x14ac:dyDescent="0.3">
      <c r="A422" s="24"/>
      <c r="B422" s="38"/>
      <c r="C422" s="43"/>
      <c r="D422" s="43"/>
      <c r="E422" s="43"/>
      <c r="F422" s="43"/>
      <c r="G422" s="43"/>
      <c r="H422" s="43"/>
      <c r="I422" s="43"/>
      <c r="J422" s="43"/>
      <c r="K422" s="44"/>
    </row>
    <row r="423" spans="1:11" x14ac:dyDescent="0.3">
      <c r="A423" s="24"/>
      <c r="B423" s="41" t="s">
        <v>85</v>
      </c>
      <c r="C423" s="43">
        <f t="shared" ref="C423:K423" si="155">ROUND(C418*1.03,2)</f>
        <v>47.4</v>
      </c>
      <c r="D423" s="43">
        <f t="shared" si="155"/>
        <v>49.11</v>
      </c>
      <c r="E423" s="43">
        <f t="shared" si="155"/>
        <v>50.92</v>
      </c>
      <c r="F423" s="43">
        <f t="shared" si="155"/>
        <v>52.8</v>
      </c>
      <c r="G423" s="43">
        <f t="shared" si="155"/>
        <v>54.73</v>
      </c>
      <c r="H423" s="43">
        <f t="shared" si="155"/>
        <v>56.68</v>
      </c>
      <c r="I423" s="43">
        <f t="shared" si="155"/>
        <v>58.76</v>
      </c>
      <c r="J423" s="43">
        <f t="shared" si="155"/>
        <v>60.8</v>
      </c>
      <c r="K423" s="44">
        <f t="shared" si="155"/>
        <v>62.97</v>
      </c>
    </row>
    <row r="424" spans="1:11" x14ac:dyDescent="0.3">
      <c r="A424" s="24"/>
      <c r="B424" s="45" t="s">
        <v>84</v>
      </c>
      <c r="C424" s="43">
        <f t="shared" ref="C424:K424" si="156">ROUND(C423*1.02,2)</f>
        <v>48.35</v>
      </c>
      <c r="D424" s="43">
        <f t="shared" si="156"/>
        <v>50.09</v>
      </c>
      <c r="E424" s="43">
        <f t="shared" si="156"/>
        <v>51.94</v>
      </c>
      <c r="F424" s="43">
        <f t="shared" si="156"/>
        <v>53.86</v>
      </c>
      <c r="G424" s="43">
        <f t="shared" si="156"/>
        <v>55.82</v>
      </c>
      <c r="H424" s="43">
        <f t="shared" si="156"/>
        <v>57.81</v>
      </c>
      <c r="I424" s="43">
        <f t="shared" si="156"/>
        <v>59.94</v>
      </c>
      <c r="J424" s="43">
        <f t="shared" si="156"/>
        <v>62.02</v>
      </c>
      <c r="K424" s="44">
        <f t="shared" si="156"/>
        <v>64.23</v>
      </c>
    </row>
    <row r="425" spans="1:11" x14ac:dyDescent="0.3">
      <c r="A425" s="24"/>
      <c r="B425" s="38"/>
      <c r="C425" s="43"/>
      <c r="D425" s="43"/>
      <c r="E425" s="43"/>
      <c r="F425" s="43"/>
      <c r="G425" s="43"/>
      <c r="H425" s="43"/>
      <c r="I425" s="43"/>
      <c r="J425" s="43"/>
      <c r="K425" s="46"/>
    </row>
    <row r="426" spans="1:11" x14ac:dyDescent="0.3">
      <c r="A426" s="24"/>
      <c r="B426" s="41" t="s">
        <v>86</v>
      </c>
      <c r="C426" s="43">
        <f t="shared" ref="C426:K426" si="157">ROUND(C423*1.03,2)</f>
        <v>48.82</v>
      </c>
      <c r="D426" s="43">
        <f t="shared" si="157"/>
        <v>50.58</v>
      </c>
      <c r="E426" s="43">
        <f t="shared" si="157"/>
        <v>52.45</v>
      </c>
      <c r="F426" s="43">
        <f t="shared" si="157"/>
        <v>54.38</v>
      </c>
      <c r="G426" s="43">
        <f t="shared" si="157"/>
        <v>56.37</v>
      </c>
      <c r="H426" s="43">
        <f t="shared" si="157"/>
        <v>58.38</v>
      </c>
      <c r="I426" s="43">
        <f t="shared" si="157"/>
        <v>60.52</v>
      </c>
      <c r="J426" s="43">
        <f t="shared" si="157"/>
        <v>62.62</v>
      </c>
      <c r="K426" s="44">
        <f t="shared" si="157"/>
        <v>64.86</v>
      </c>
    </row>
    <row r="427" spans="1:11" x14ac:dyDescent="0.3">
      <c r="A427" s="24"/>
      <c r="B427" s="47" t="s">
        <v>84</v>
      </c>
      <c r="C427" s="48">
        <f t="shared" ref="C427:K427" si="158">ROUND(C426*1.02,2)</f>
        <v>49.8</v>
      </c>
      <c r="D427" s="48">
        <f t="shared" si="158"/>
        <v>51.59</v>
      </c>
      <c r="E427" s="48">
        <f t="shared" si="158"/>
        <v>53.5</v>
      </c>
      <c r="F427" s="48">
        <f t="shared" si="158"/>
        <v>55.47</v>
      </c>
      <c r="G427" s="48">
        <f t="shared" si="158"/>
        <v>57.5</v>
      </c>
      <c r="H427" s="48">
        <f t="shared" si="158"/>
        <v>59.55</v>
      </c>
      <c r="I427" s="48">
        <f t="shared" si="158"/>
        <v>61.73</v>
      </c>
      <c r="J427" s="48">
        <f t="shared" si="158"/>
        <v>63.87</v>
      </c>
      <c r="K427" s="49">
        <f t="shared" si="158"/>
        <v>66.16</v>
      </c>
    </row>
    <row r="428" spans="1:11" x14ac:dyDescent="0.3">
      <c r="A428" s="24"/>
      <c r="B428" s="8"/>
      <c r="C428" s="7"/>
      <c r="D428" s="7"/>
      <c r="E428" s="7"/>
      <c r="F428" s="7"/>
      <c r="G428" s="7"/>
      <c r="H428" s="7"/>
      <c r="I428" s="7"/>
      <c r="J428" s="7"/>
      <c r="K428" s="13"/>
    </row>
    <row r="429" spans="1:11" x14ac:dyDescent="0.3">
      <c r="A429" s="9">
        <v>6</v>
      </c>
      <c r="B429" s="105" t="s">
        <v>49</v>
      </c>
      <c r="C429" s="106"/>
      <c r="D429" s="106"/>
      <c r="E429" s="106"/>
      <c r="F429" s="106"/>
      <c r="G429" s="106"/>
      <c r="H429" s="106"/>
      <c r="I429" s="106"/>
      <c r="J429" s="106"/>
      <c r="K429" s="107"/>
    </row>
    <row r="430" spans="1:11" x14ac:dyDescent="0.3">
      <c r="A430" s="24"/>
      <c r="B430" s="111" t="s">
        <v>50</v>
      </c>
      <c r="C430" s="112"/>
      <c r="D430" s="112"/>
      <c r="E430" s="112"/>
      <c r="F430" s="112"/>
      <c r="G430" s="112"/>
      <c r="H430" s="112"/>
      <c r="I430" s="112"/>
      <c r="J430" s="112"/>
      <c r="K430" s="113"/>
    </row>
    <row r="431" spans="1:11" x14ac:dyDescent="0.3">
      <c r="A431" s="24"/>
      <c r="B431" s="111" t="s">
        <v>51</v>
      </c>
      <c r="C431" s="112"/>
      <c r="D431" s="112"/>
      <c r="E431" s="112"/>
      <c r="F431" s="112"/>
      <c r="G431" s="112"/>
      <c r="H431" s="112"/>
      <c r="I431" s="112"/>
      <c r="J431" s="112"/>
      <c r="K431" s="113"/>
    </row>
    <row r="432" spans="1:11" x14ac:dyDescent="0.3">
      <c r="A432" s="24"/>
      <c r="B432" s="99" t="s">
        <v>68</v>
      </c>
      <c r="C432" s="100"/>
      <c r="D432" s="100"/>
      <c r="E432" s="100"/>
      <c r="F432" s="100"/>
      <c r="G432" s="100"/>
      <c r="H432" s="100"/>
      <c r="I432" s="100"/>
      <c r="J432" s="100"/>
      <c r="K432" s="34"/>
    </row>
    <row r="433" spans="1:11" x14ac:dyDescent="0.3">
      <c r="A433" s="24"/>
      <c r="B433" s="131" t="s">
        <v>69</v>
      </c>
      <c r="C433" s="132"/>
      <c r="D433" s="132"/>
      <c r="E433" s="132"/>
      <c r="F433" s="132"/>
      <c r="G433" s="132"/>
      <c r="H433" s="132"/>
      <c r="I433" s="132"/>
      <c r="J433" s="132"/>
      <c r="K433" s="133"/>
    </row>
    <row r="434" spans="1:11" x14ac:dyDescent="0.3">
      <c r="A434" s="24"/>
      <c r="B434" s="111"/>
      <c r="C434" s="112"/>
      <c r="D434" s="112"/>
      <c r="E434" s="112"/>
      <c r="F434" s="112"/>
      <c r="G434" s="112"/>
      <c r="H434" s="112"/>
      <c r="I434" s="112"/>
      <c r="J434" s="112"/>
      <c r="K434" s="113"/>
    </row>
    <row r="435" spans="1:11" x14ac:dyDescent="0.3">
      <c r="A435" s="5"/>
      <c r="B435" s="35" t="s">
        <v>80</v>
      </c>
      <c r="C435" s="36">
        <v>41.12</v>
      </c>
      <c r="D435" s="36">
        <v>42.65</v>
      </c>
      <c r="E435" s="36">
        <v>44.15</v>
      </c>
      <c r="F435" s="36">
        <v>45.8</v>
      </c>
      <c r="G435" s="36">
        <v>47.46</v>
      </c>
      <c r="H435" s="36">
        <v>49.23</v>
      </c>
      <c r="I435" s="36">
        <v>51</v>
      </c>
      <c r="J435" s="36">
        <v>52.77</v>
      </c>
      <c r="K435" s="37">
        <v>54.61</v>
      </c>
    </row>
    <row r="436" spans="1:11" x14ac:dyDescent="0.3">
      <c r="A436" s="5"/>
      <c r="B436" s="38"/>
      <c r="C436" s="39"/>
      <c r="D436" s="39"/>
      <c r="E436" s="39"/>
      <c r="F436" s="39"/>
      <c r="G436" s="39"/>
      <c r="H436" s="39"/>
      <c r="I436" s="39"/>
      <c r="J436" s="39"/>
      <c r="K436" s="40"/>
    </row>
    <row r="437" spans="1:11" x14ac:dyDescent="0.3">
      <c r="A437" s="24"/>
      <c r="B437" s="41" t="s">
        <v>81</v>
      </c>
      <c r="C437" s="32">
        <f t="shared" ref="C437:K437" si="159">ROUND(C435*1.03,2)</f>
        <v>42.35</v>
      </c>
      <c r="D437" s="32">
        <f t="shared" si="159"/>
        <v>43.93</v>
      </c>
      <c r="E437" s="32">
        <f t="shared" si="159"/>
        <v>45.47</v>
      </c>
      <c r="F437" s="32">
        <f t="shared" si="159"/>
        <v>47.17</v>
      </c>
      <c r="G437" s="32">
        <f t="shared" si="159"/>
        <v>48.88</v>
      </c>
      <c r="H437" s="32">
        <f t="shared" si="159"/>
        <v>50.71</v>
      </c>
      <c r="I437" s="32">
        <f t="shared" si="159"/>
        <v>52.53</v>
      </c>
      <c r="J437" s="32">
        <f t="shared" si="159"/>
        <v>54.35</v>
      </c>
      <c r="K437" s="42">
        <f t="shared" si="159"/>
        <v>56.25</v>
      </c>
    </row>
    <row r="438" spans="1:11" x14ac:dyDescent="0.3">
      <c r="A438" s="24"/>
      <c r="B438" s="38"/>
      <c r="C438" s="43"/>
      <c r="D438" s="43"/>
      <c r="E438" s="43"/>
      <c r="F438" s="43"/>
      <c r="G438" s="43"/>
      <c r="H438" s="43"/>
      <c r="I438" s="43"/>
      <c r="J438" s="43"/>
      <c r="K438" s="44"/>
    </row>
    <row r="439" spans="1:11" x14ac:dyDescent="0.3">
      <c r="A439" s="24"/>
      <c r="B439" s="41" t="s">
        <v>82</v>
      </c>
      <c r="C439" s="43">
        <f t="shared" ref="C439:K439" si="160">ROUND(C437*1.03,2)</f>
        <v>43.62</v>
      </c>
      <c r="D439" s="43">
        <f t="shared" si="160"/>
        <v>45.25</v>
      </c>
      <c r="E439" s="43">
        <f t="shared" si="160"/>
        <v>46.83</v>
      </c>
      <c r="F439" s="43">
        <f t="shared" si="160"/>
        <v>48.59</v>
      </c>
      <c r="G439" s="43">
        <f t="shared" si="160"/>
        <v>50.35</v>
      </c>
      <c r="H439" s="43">
        <f t="shared" si="160"/>
        <v>52.23</v>
      </c>
      <c r="I439" s="43">
        <f t="shared" si="160"/>
        <v>54.11</v>
      </c>
      <c r="J439" s="43">
        <f t="shared" si="160"/>
        <v>55.98</v>
      </c>
      <c r="K439" s="44">
        <f t="shared" si="160"/>
        <v>57.94</v>
      </c>
    </row>
    <row r="440" spans="1:11" x14ac:dyDescent="0.3">
      <c r="A440" s="24"/>
      <c r="B440" s="41"/>
      <c r="C440" s="43"/>
      <c r="D440" s="43"/>
      <c r="E440" s="43"/>
      <c r="F440" s="43"/>
      <c r="G440" s="43"/>
      <c r="H440" s="43"/>
      <c r="I440" s="43"/>
      <c r="J440" s="43"/>
      <c r="K440" s="44"/>
    </row>
    <row r="441" spans="1:11" x14ac:dyDescent="0.3">
      <c r="A441" s="24"/>
      <c r="B441" s="38" t="s">
        <v>83</v>
      </c>
      <c r="C441" s="43"/>
      <c r="D441" s="43"/>
      <c r="E441" s="43"/>
      <c r="F441" s="43"/>
      <c r="G441" s="43"/>
      <c r="H441" s="43"/>
      <c r="I441" s="43"/>
      <c r="J441" s="43"/>
      <c r="K441" s="44"/>
    </row>
    <row r="442" spans="1:11" x14ac:dyDescent="0.3">
      <c r="A442" s="5"/>
      <c r="B442" s="45" t="s">
        <v>84</v>
      </c>
      <c r="C442" s="43">
        <f t="shared" ref="C442:K442" si="161">ROUND(C439*1.02,2)</f>
        <v>44.49</v>
      </c>
      <c r="D442" s="43">
        <f t="shared" si="161"/>
        <v>46.16</v>
      </c>
      <c r="E442" s="43">
        <f t="shared" si="161"/>
        <v>47.77</v>
      </c>
      <c r="F442" s="43">
        <f t="shared" si="161"/>
        <v>49.56</v>
      </c>
      <c r="G442" s="43">
        <f t="shared" si="161"/>
        <v>51.36</v>
      </c>
      <c r="H442" s="43">
        <f t="shared" si="161"/>
        <v>53.27</v>
      </c>
      <c r="I442" s="43">
        <f t="shared" si="161"/>
        <v>55.19</v>
      </c>
      <c r="J442" s="43">
        <f t="shared" si="161"/>
        <v>57.1</v>
      </c>
      <c r="K442" s="44">
        <f t="shared" si="161"/>
        <v>59.1</v>
      </c>
    </row>
    <row r="443" spans="1:11" x14ac:dyDescent="0.3">
      <c r="A443" s="5"/>
      <c r="B443" s="38"/>
      <c r="C443" s="43"/>
      <c r="D443" s="43"/>
      <c r="E443" s="43"/>
      <c r="F443" s="43"/>
      <c r="G443" s="43"/>
      <c r="H443" s="43"/>
      <c r="I443" s="43"/>
      <c r="J443" s="43"/>
      <c r="K443" s="44"/>
    </row>
    <row r="444" spans="1:11" x14ac:dyDescent="0.3">
      <c r="A444" s="5"/>
      <c r="B444" s="41" t="s">
        <v>85</v>
      </c>
      <c r="C444" s="43">
        <f t="shared" ref="C444:K444" si="162">ROUND(C439*1.03,2)</f>
        <v>44.93</v>
      </c>
      <c r="D444" s="43">
        <f t="shared" si="162"/>
        <v>46.61</v>
      </c>
      <c r="E444" s="43">
        <f t="shared" si="162"/>
        <v>48.23</v>
      </c>
      <c r="F444" s="43">
        <f t="shared" si="162"/>
        <v>50.05</v>
      </c>
      <c r="G444" s="43">
        <f t="shared" si="162"/>
        <v>51.86</v>
      </c>
      <c r="H444" s="43">
        <f t="shared" si="162"/>
        <v>53.8</v>
      </c>
      <c r="I444" s="43">
        <f t="shared" si="162"/>
        <v>55.73</v>
      </c>
      <c r="J444" s="43">
        <f t="shared" si="162"/>
        <v>57.66</v>
      </c>
      <c r="K444" s="44">
        <f t="shared" si="162"/>
        <v>59.68</v>
      </c>
    </row>
    <row r="445" spans="1:11" x14ac:dyDescent="0.3">
      <c r="A445" s="24"/>
      <c r="B445" s="45" t="s">
        <v>84</v>
      </c>
      <c r="C445" s="43">
        <f t="shared" ref="C445:K445" si="163">ROUND(C444*1.02,2)</f>
        <v>45.83</v>
      </c>
      <c r="D445" s="43">
        <f t="shared" si="163"/>
        <v>47.54</v>
      </c>
      <c r="E445" s="43">
        <f t="shared" si="163"/>
        <v>49.19</v>
      </c>
      <c r="F445" s="43">
        <f t="shared" si="163"/>
        <v>51.05</v>
      </c>
      <c r="G445" s="43">
        <f t="shared" si="163"/>
        <v>52.9</v>
      </c>
      <c r="H445" s="43">
        <f t="shared" si="163"/>
        <v>54.88</v>
      </c>
      <c r="I445" s="43">
        <f t="shared" si="163"/>
        <v>56.84</v>
      </c>
      <c r="J445" s="43">
        <f t="shared" si="163"/>
        <v>58.81</v>
      </c>
      <c r="K445" s="44">
        <f t="shared" si="163"/>
        <v>60.87</v>
      </c>
    </row>
    <row r="446" spans="1:11" x14ac:dyDescent="0.3">
      <c r="A446" s="9"/>
      <c r="B446" s="38"/>
      <c r="C446" s="43"/>
      <c r="D446" s="43"/>
      <c r="E446" s="43"/>
      <c r="F446" s="43"/>
      <c r="G446" s="43"/>
      <c r="H446" s="43"/>
      <c r="I446" s="43"/>
      <c r="J446" s="43"/>
      <c r="K446" s="46"/>
    </row>
    <row r="447" spans="1:11" ht="15" customHeight="1" x14ac:dyDescent="0.3">
      <c r="A447" s="7"/>
      <c r="B447" s="41" t="s">
        <v>86</v>
      </c>
      <c r="C447" s="43">
        <f t="shared" ref="C447:K447" si="164">ROUND(C444*1.03,2)</f>
        <v>46.28</v>
      </c>
      <c r="D447" s="43">
        <f t="shared" si="164"/>
        <v>48.01</v>
      </c>
      <c r="E447" s="43">
        <f t="shared" si="164"/>
        <v>49.68</v>
      </c>
      <c r="F447" s="43">
        <f t="shared" si="164"/>
        <v>51.55</v>
      </c>
      <c r="G447" s="43">
        <f t="shared" si="164"/>
        <v>53.42</v>
      </c>
      <c r="H447" s="43">
        <f t="shared" si="164"/>
        <v>55.41</v>
      </c>
      <c r="I447" s="43">
        <f t="shared" si="164"/>
        <v>57.4</v>
      </c>
      <c r="J447" s="43">
        <f t="shared" si="164"/>
        <v>59.39</v>
      </c>
      <c r="K447" s="44">
        <f t="shared" si="164"/>
        <v>61.47</v>
      </c>
    </row>
    <row r="448" spans="1:11" ht="15" customHeight="1" x14ac:dyDescent="0.3">
      <c r="A448" s="7"/>
      <c r="B448" s="47" t="s">
        <v>84</v>
      </c>
      <c r="C448" s="48">
        <f t="shared" ref="C448:K448" si="165">ROUND(C447*1.02,2)</f>
        <v>47.21</v>
      </c>
      <c r="D448" s="48">
        <f t="shared" si="165"/>
        <v>48.97</v>
      </c>
      <c r="E448" s="48">
        <f t="shared" si="165"/>
        <v>50.67</v>
      </c>
      <c r="F448" s="48">
        <f t="shared" si="165"/>
        <v>52.58</v>
      </c>
      <c r="G448" s="48">
        <f t="shared" si="165"/>
        <v>54.49</v>
      </c>
      <c r="H448" s="48">
        <f t="shared" si="165"/>
        <v>56.52</v>
      </c>
      <c r="I448" s="48">
        <f t="shared" si="165"/>
        <v>58.55</v>
      </c>
      <c r="J448" s="48">
        <f t="shared" si="165"/>
        <v>60.58</v>
      </c>
      <c r="K448" s="49">
        <f t="shared" si="165"/>
        <v>62.7</v>
      </c>
    </row>
    <row r="449" spans="1:11" ht="1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1:11" x14ac:dyDescent="0.3">
      <c r="A450" s="9">
        <v>5</v>
      </c>
      <c r="B450" s="105" t="s">
        <v>52</v>
      </c>
      <c r="C450" s="106"/>
      <c r="D450" s="106"/>
      <c r="E450" s="106"/>
      <c r="F450" s="106"/>
      <c r="G450" s="106"/>
      <c r="H450" s="106"/>
      <c r="I450" s="106"/>
      <c r="J450" s="106"/>
      <c r="K450" s="107"/>
    </row>
    <row r="451" spans="1:11" x14ac:dyDescent="0.3">
      <c r="A451" s="7"/>
      <c r="B451" s="123" t="s">
        <v>53</v>
      </c>
      <c r="C451" s="124"/>
      <c r="D451" s="124"/>
      <c r="E451" s="124"/>
      <c r="F451" s="124"/>
      <c r="G451" s="124"/>
      <c r="H451" s="124"/>
      <c r="I451" s="124"/>
      <c r="J451" s="124"/>
      <c r="K451" s="125"/>
    </row>
    <row r="452" spans="1:11" x14ac:dyDescent="0.3">
      <c r="A452" s="7"/>
      <c r="B452" s="99" t="s">
        <v>113</v>
      </c>
      <c r="C452" s="100"/>
      <c r="D452" s="100"/>
      <c r="E452" s="100"/>
      <c r="F452" s="100"/>
      <c r="G452" s="100"/>
      <c r="H452" s="100"/>
      <c r="I452" s="100"/>
      <c r="J452" s="100"/>
      <c r="K452" s="101"/>
    </row>
    <row r="453" spans="1:11" x14ac:dyDescent="0.3">
      <c r="A453" s="9"/>
      <c r="B453" s="117"/>
      <c r="C453" s="118"/>
      <c r="D453" s="118"/>
      <c r="E453" s="118"/>
      <c r="F453" s="118"/>
      <c r="G453" s="118"/>
      <c r="H453" s="118"/>
      <c r="I453" s="118"/>
      <c r="J453" s="118"/>
      <c r="K453" s="119"/>
    </row>
    <row r="454" spans="1:11" ht="15" customHeight="1" x14ac:dyDescent="0.3">
      <c r="A454" s="9"/>
      <c r="B454" s="35" t="s">
        <v>80</v>
      </c>
      <c r="C454" s="36">
        <v>39.479999999999997</v>
      </c>
      <c r="D454" s="36">
        <v>40.92</v>
      </c>
      <c r="E454" s="36">
        <v>42.52</v>
      </c>
      <c r="F454" s="36">
        <v>44</v>
      </c>
      <c r="G454" s="36">
        <v>45.6</v>
      </c>
      <c r="H454" s="36">
        <v>47.32</v>
      </c>
      <c r="I454" s="36">
        <v>48.98</v>
      </c>
      <c r="J454" s="36">
        <v>50.73</v>
      </c>
      <c r="K454" s="37">
        <v>52.5</v>
      </c>
    </row>
    <row r="455" spans="1:11" ht="15" customHeight="1" x14ac:dyDescent="0.3">
      <c r="A455" s="9"/>
      <c r="B455" s="38"/>
      <c r="C455" s="39"/>
      <c r="D455" s="39"/>
      <c r="E455" s="39"/>
      <c r="F455" s="39"/>
      <c r="G455" s="39"/>
      <c r="H455" s="39"/>
      <c r="I455" s="39"/>
      <c r="J455" s="39"/>
      <c r="K455" s="40"/>
    </row>
    <row r="456" spans="1:11" x14ac:dyDescent="0.3">
      <c r="A456" s="9"/>
      <c r="B456" s="41" t="s">
        <v>81</v>
      </c>
      <c r="C456" s="32">
        <f t="shared" ref="C456:K456" si="166">ROUND(C454*1.03,2)</f>
        <v>40.659999999999997</v>
      </c>
      <c r="D456" s="32">
        <f t="shared" si="166"/>
        <v>42.15</v>
      </c>
      <c r="E456" s="32">
        <f t="shared" si="166"/>
        <v>43.8</v>
      </c>
      <c r="F456" s="32">
        <f t="shared" si="166"/>
        <v>45.32</v>
      </c>
      <c r="G456" s="32">
        <f t="shared" si="166"/>
        <v>46.97</v>
      </c>
      <c r="H456" s="32">
        <f t="shared" si="166"/>
        <v>48.74</v>
      </c>
      <c r="I456" s="32">
        <f t="shared" si="166"/>
        <v>50.45</v>
      </c>
      <c r="J456" s="32">
        <f t="shared" si="166"/>
        <v>52.25</v>
      </c>
      <c r="K456" s="42">
        <f t="shared" si="166"/>
        <v>54.08</v>
      </c>
    </row>
    <row r="457" spans="1:11" ht="15" customHeight="1" x14ac:dyDescent="0.3">
      <c r="A457" s="7"/>
      <c r="B457" s="38"/>
      <c r="C457" s="43"/>
      <c r="D457" s="43"/>
      <c r="E457" s="43"/>
      <c r="F457" s="43"/>
      <c r="G457" s="43"/>
      <c r="H457" s="43"/>
      <c r="I457" s="43"/>
      <c r="J457" s="43"/>
      <c r="K457" s="44"/>
    </row>
    <row r="458" spans="1:11" x14ac:dyDescent="0.3">
      <c r="A458" s="7"/>
      <c r="B458" s="41" t="s">
        <v>82</v>
      </c>
      <c r="C458" s="43">
        <f t="shared" ref="C458:K458" si="167">ROUND(C456*1.03,2)</f>
        <v>41.88</v>
      </c>
      <c r="D458" s="43">
        <f t="shared" si="167"/>
        <v>43.41</v>
      </c>
      <c r="E458" s="43">
        <f t="shared" si="167"/>
        <v>45.11</v>
      </c>
      <c r="F458" s="43">
        <f t="shared" si="167"/>
        <v>46.68</v>
      </c>
      <c r="G458" s="43">
        <f t="shared" si="167"/>
        <v>48.38</v>
      </c>
      <c r="H458" s="43">
        <f t="shared" si="167"/>
        <v>50.2</v>
      </c>
      <c r="I458" s="43">
        <f t="shared" si="167"/>
        <v>51.96</v>
      </c>
      <c r="J458" s="43">
        <f t="shared" si="167"/>
        <v>53.82</v>
      </c>
      <c r="K458" s="44">
        <f t="shared" si="167"/>
        <v>55.7</v>
      </c>
    </row>
    <row r="459" spans="1:11" x14ac:dyDescent="0.3">
      <c r="A459" s="7"/>
      <c r="B459" s="41"/>
      <c r="C459" s="43"/>
      <c r="D459" s="43"/>
      <c r="E459" s="43"/>
      <c r="F459" s="43"/>
      <c r="G459" s="43"/>
      <c r="H459" s="43"/>
      <c r="I459" s="43"/>
      <c r="J459" s="43"/>
      <c r="K459" s="44"/>
    </row>
    <row r="460" spans="1:11" x14ac:dyDescent="0.3">
      <c r="A460" s="9"/>
      <c r="B460" s="38" t="s">
        <v>83</v>
      </c>
      <c r="C460" s="43"/>
      <c r="D460" s="43"/>
      <c r="E460" s="43"/>
      <c r="F460" s="43"/>
      <c r="G460" s="43"/>
      <c r="H460" s="43"/>
      <c r="I460" s="43"/>
      <c r="J460" s="43"/>
      <c r="K460" s="44"/>
    </row>
    <row r="461" spans="1:11" ht="15" customHeight="1" x14ac:dyDescent="0.3">
      <c r="A461" s="9"/>
      <c r="B461" s="45" t="s">
        <v>84</v>
      </c>
      <c r="C461" s="43">
        <f t="shared" ref="C461:K461" si="168">ROUND(C458*1.02,2)</f>
        <v>42.72</v>
      </c>
      <c r="D461" s="43">
        <f t="shared" si="168"/>
        <v>44.28</v>
      </c>
      <c r="E461" s="43">
        <f t="shared" si="168"/>
        <v>46.01</v>
      </c>
      <c r="F461" s="43">
        <f t="shared" si="168"/>
        <v>47.61</v>
      </c>
      <c r="G461" s="43">
        <f t="shared" si="168"/>
        <v>49.35</v>
      </c>
      <c r="H461" s="43">
        <f t="shared" si="168"/>
        <v>51.2</v>
      </c>
      <c r="I461" s="43">
        <f t="shared" si="168"/>
        <v>53</v>
      </c>
      <c r="J461" s="43">
        <f t="shared" si="168"/>
        <v>54.9</v>
      </c>
      <c r="K461" s="44">
        <f t="shared" si="168"/>
        <v>56.81</v>
      </c>
    </row>
    <row r="462" spans="1:11" x14ac:dyDescent="0.3">
      <c r="A462" s="9"/>
      <c r="B462" s="38"/>
      <c r="C462" s="43"/>
      <c r="D462" s="43"/>
      <c r="E462" s="43"/>
      <c r="F462" s="43"/>
      <c r="G462" s="43"/>
      <c r="H462" s="43"/>
      <c r="I462" s="43"/>
      <c r="J462" s="43"/>
      <c r="K462" s="44"/>
    </row>
    <row r="463" spans="1:11" s="7" customFormat="1" ht="14.4" customHeight="1" x14ac:dyDescent="0.3">
      <c r="B463" s="41" t="s">
        <v>85</v>
      </c>
      <c r="C463" s="43">
        <f t="shared" ref="C463:K463" si="169">ROUND(C458*1.03,2)</f>
        <v>43.14</v>
      </c>
      <c r="D463" s="43">
        <f t="shared" si="169"/>
        <v>44.71</v>
      </c>
      <c r="E463" s="43">
        <f t="shared" si="169"/>
        <v>46.46</v>
      </c>
      <c r="F463" s="43">
        <f t="shared" si="169"/>
        <v>48.08</v>
      </c>
      <c r="G463" s="43">
        <f t="shared" si="169"/>
        <v>49.83</v>
      </c>
      <c r="H463" s="43">
        <f t="shared" si="169"/>
        <v>51.71</v>
      </c>
      <c r="I463" s="43">
        <f t="shared" si="169"/>
        <v>53.52</v>
      </c>
      <c r="J463" s="43">
        <f t="shared" si="169"/>
        <v>55.43</v>
      </c>
      <c r="K463" s="44">
        <f t="shared" si="169"/>
        <v>57.37</v>
      </c>
    </row>
    <row r="464" spans="1:11" s="7" customFormat="1" ht="15" customHeight="1" x14ac:dyDescent="0.3">
      <c r="B464" s="45" t="s">
        <v>84</v>
      </c>
      <c r="C464" s="43">
        <f t="shared" ref="C464:K464" si="170">ROUND(C463*1.02,2)</f>
        <v>44</v>
      </c>
      <c r="D464" s="43">
        <f t="shared" si="170"/>
        <v>45.6</v>
      </c>
      <c r="E464" s="43">
        <f t="shared" si="170"/>
        <v>47.39</v>
      </c>
      <c r="F464" s="43">
        <f t="shared" si="170"/>
        <v>49.04</v>
      </c>
      <c r="G464" s="43">
        <f t="shared" si="170"/>
        <v>50.83</v>
      </c>
      <c r="H464" s="43">
        <f t="shared" si="170"/>
        <v>52.74</v>
      </c>
      <c r="I464" s="43">
        <f t="shared" si="170"/>
        <v>54.59</v>
      </c>
      <c r="J464" s="43">
        <f t="shared" si="170"/>
        <v>56.54</v>
      </c>
      <c r="K464" s="44">
        <f t="shared" si="170"/>
        <v>58.52</v>
      </c>
    </row>
    <row r="465" spans="1:11" s="7" customFormat="1" ht="14.4" customHeight="1" x14ac:dyDescent="0.3">
      <c r="B465" s="38"/>
      <c r="C465" s="43"/>
      <c r="D465" s="43"/>
      <c r="E465" s="43"/>
      <c r="F465" s="43"/>
      <c r="G465" s="43"/>
      <c r="H465" s="43"/>
      <c r="I465" s="43"/>
      <c r="J465" s="43"/>
      <c r="K465" s="46"/>
    </row>
    <row r="466" spans="1:11" s="7" customFormat="1" ht="14.4" customHeight="1" x14ac:dyDescent="0.3">
      <c r="B466" s="41" t="s">
        <v>86</v>
      </c>
      <c r="C466" s="43">
        <f t="shared" ref="C466:K466" si="171">ROUND(C463*1.03,2)</f>
        <v>44.43</v>
      </c>
      <c r="D466" s="43">
        <f t="shared" si="171"/>
        <v>46.05</v>
      </c>
      <c r="E466" s="43">
        <f t="shared" si="171"/>
        <v>47.85</v>
      </c>
      <c r="F466" s="43">
        <f t="shared" si="171"/>
        <v>49.52</v>
      </c>
      <c r="G466" s="43">
        <f t="shared" si="171"/>
        <v>51.32</v>
      </c>
      <c r="H466" s="43">
        <f t="shared" si="171"/>
        <v>53.26</v>
      </c>
      <c r="I466" s="43">
        <f t="shared" si="171"/>
        <v>55.13</v>
      </c>
      <c r="J466" s="43">
        <f t="shared" si="171"/>
        <v>57.09</v>
      </c>
      <c r="K466" s="44">
        <f t="shared" si="171"/>
        <v>59.09</v>
      </c>
    </row>
    <row r="467" spans="1:11" s="7" customFormat="1" ht="14.4" customHeight="1" x14ac:dyDescent="0.3">
      <c r="B467" s="47" t="s">
        <v>84</v>
      </c>
      <c r="C467" s="48">
        <f t="shared" ref="C467:K467" si="172">ROUND(C466*1.02,2)</f>
        <v>45.32</v>
      </c>
      <c r="D467" s="48">
        <f t="shared" si="172"/>
        <v>46.97</v>
      </c>
      <c r="E467" s="48">
        <f t="shared" si="172"/>
        <v>48.81</v>
      </c>
      <c r="F467" s="48">
        <f t="shared" si="172"/>
        <v>50.51</v>
      </c>
      <c r="G467" s="48">
        <f t="shared" si="172"/>
        <v>52.35</v>
      </c>
      <c r="H467" s="48">
        <f t="shared" si="172"/>
        <v>54.33</v>
      </c>
      <c r="I467" s="48">
        <f t="shared" si="172"/>
        <v>56.23</v>
      </c>
      <c r="J467" s="48">
        <f t="shared" si="172"/>
        <v>58.23</v>
      </c>
      <c r="K467" s="49">
        <f t="shared" si="172"/>
        <v>60.27</v>
      </c>
    </row>
    <row r="468" spans="1:11" s="7" customFormat="1" ht="15" customHeight="1" x14ac:dyDescent="0.3"/>
    <row r="469" spans="1:11" s="7" customFormat="1" ht="14.4" customHeight="1" x14ac:dyDescent="0.3">
      <c r="A469" s="9" t="s">
        <v>33</v>
      </c>
      <c r="B469" s="105" t="s">
        <v>54</v>
      </c>
      <c r="C469" s="106"/>
      <c r="D469" s="106"/>
      <c r="E469" s="106"/>
      <c r="F469" s="106"/>
      <c r="G469" s="106"/>
      <c r="H469" s="106"/>
      <c r="I469" s="106"/>
      <c r="J469" s="106"/>
      <c r="K469" s="107"/>
    </row>
    <row r="470" spans="1:11" s="7" customFormat="1" ht="14.4" customHeight="1" x14ac:dyDescent="0.3">
      <c r="B470" s="114" t="s">
        <v>70</v>
      </c>
      <c r="C470" s="115"/>
      <c r="D470" s="115"/>
      <c r="E470" s="115"/>
      <c r="F470" s="115"/>
      <c r="G470" s="115"/>
      <c r="H470" s="115"/>
      <c r="I470" s="115"/>
      <c r="J470" s="115"/>
      <c r="K470" s="116"/>
    </row>
    <row r="471" spans="1:11" s="7" customFormat="1" ht="15" customHeight="1" x14ac:dyDescent="0.3">
      <c r="B471" s="117"/>
      <c r="C471" s="118"/>
      <c r="D471" s="118"/>
      <c r="E471" s="118"/>
      <c r="F471" s="118"/>
      <c r="G471" s="118"/>
      <c r="H471" s="118"/>
      <c r="I471" s="118"/>
      <c r="J471" s="118"/>
      <c r="K471" s="119"/>
    </row>
    <row r="472" spans="1:11" s="7" customFormat="1" ht="14.4" customHeight="1" x14ac:dyDescent="0.2">
      <c r="B472" s="35" t="s">
        <v>80</v>
      </c>
      <c r="C472" s="36">
        <v>38.9</v>
      </c>
      <c r="D472" s="36">
        <v>40.270000000000003</v>
      </c>
      <c r="E472" s="36">
        <v>41.79</v>
      </c>
      <c r="F472" s="36">
        <v>43.33</v>
      </c>
      <c r="G472" s="36">
        <v>44.9</v>
      </c>
      <c r="H472" s="36">
        <v>46.6</v>
      </c>
      <c r="I472" s="36">
        <v>48.32</v>
      </c>
      <c r="J472" s="36">
        <v>50.03</v>
      </c>
      <c r="K472" s="37">
        <v>51.8</v>
      </c>
    </row>
    <row r="473" spans="1:11" s="7" customFormat="1" ht="14.4" customHeight="1" x14ac:dyDescent="0.3">
      <c r="B473" s="38"/>
      <c r="C473" s="39"/>
      <c r="D473" s="39"/>
      <c r="E473" s="39"/>
      <c r="F473" s="39"/>
      <c r="G473" s="39"/>
      <c r="H473" s="39"/>
      <c r="I473" s="39"/>
      <c r="J473" s="39"/>
      <c r="K473" s="40"/>
    </row>
    <row r="474" spans="1:11" s="7" customFormat="1" ht="14.4" customHeight="1" x14ac:dyDescent="0.3">
      <c r="B474" s="41" t="s">
        <v>81</v>
      </c>
      <c r="C474" s="32">
        <f t="shared" ref="C474:K474" si="173">ROUND(C472*1.03,2)</f>
        <v>40.07</v>
      </c>
      <c r="D474" s="32">
        <f t="shared" si="173"/>
        <v>41.48</v>
      </c>
      <c r="E474" s="32">
        <f t="shared" si="173"/>
        <v>43.04</v>
      </c>
      <c r="F474" s="32">
        <f t="shared" si="173"/>
        <v>44.63</v>
      </c>
      <c r="G474" s="32">
        <f t="shared" si="173"/>
        <v>46.25</v>
      </c>
      <c r="H474" s="32">
        <f t="shared" si="173"/>
        <v>48</v>
      </c>
      <c r="I474" s="32">
        <f t="shared" si="173"/>
        <v>49.77</v>
      </c>
      <c r="J474" s="32">
        <f t="shared" si="173"/>
        <v>51.53</v>
      </c>
      <c r="K474" s="42">
        <f t="shared" si="173"/>
        <v>53.35</v>
      </c>
    </row>
    <row r="475" spans="1:11" s="7" customFormat="1" ht="15" customHeight="1" x14ac:dyDescent="0.3">
      <c r="B475" s="38"/>
      <c r="C475" s="43"/>
      <c r="D475" s="43"/>
      <c r="E475" s="43"/>
      <c r="F475" s="43"/>
      <c r="G475" s="43"/>
      <c r="H475" s="43"/>
      <c r="I475" s="43"/>
      <c r="J475" s="43"/>
      <c r="K475" s="44"/>
    </row>
    <row r="476" spans="1:11" s="7" customFormat="1" ht="14.4" customHeight="1" x14ac:dyDescent="0.3">
      <c r="B476" s="41" t="s">
        <v>82</v>
      </c>
      <c r="C476" s="43">
        <f t="shared" ref="C476:K476" si="174">ROUND(C474*1.03,2)</f>
        <v>41.27</v>
      </c>
      <c r="D476" s="43">
        <f t="shared" si="174"/>
        <v>42.72</v>
      </c>
      <c r="E476" s="43">
        <f t="shared" si="174"/>
        <v>44.33</v>
      </c>
      <c r="F476" s="43">
        <f t="shared" si="174"/>
        <v>45.97</v>
      </c>
      <c r="G476" s="43">
        <f t="shared" si="174"/>
        <v>47.64</v>
      </c>
      <c r="H476" s="43">
        <f t="shared" si="174"/>
        <v>49.44</v>
      </c>
      <c r="I476" s="43">
        <f t="shared" si="174"/>
        <v>51.26</v>
      </c>
      <c r="J476" s="43">
        <f t="shared" si="174"/>
        <v>53.08</v>
      </c>
      <c r="K476" s="44">
        <f t="shared" si="174"/>
        <v>54.95</v>
      </c>
    </row>
    <row r="477" spans="1:11" s="7" customFormat="1" ht="14.4" customHeight="1" x14ac:dyDescent="0.3">
      <c r="B477" s="41"/>
      <c r="C477" s="43"/>
      <c r="D477" s="43"/>
      <c r="E477" s="43"/>
      <c r="F477" s="43"/>
      <c r="G477" s="43"/>
      <c r="H477" s="43"/>
      <c r="I477" s="43"/>
      <c r="J477" s="43"/>
      <c r="K477" s="44"/>
    </row>
    <row r="478" spans="1:11" s="7" customFormat="1" ht="15" customHeight="1" x14ac:dyDescent="0.3">
      <c r="B478" s="38" t="s">
        <v>83</v>
      </c>
      <c r="C478" s="43"/>
      <c r="D478" s="43"/>
      <c r="E478" s="43"/>
      <c r="F478" s="43"/>
      <c r="G478" s="43"/>
      <c r="H478" s="43"/>
      <c r="I478" s="43"/>
      <c r="J478" s="43"/>
      <c r="K478" s="44"/>
    </row>
    <row r="479" spans="1:11" s="7" customFormat="1" ht="14.4" customHeight="1" x14ac:dyDescent="0.3">
      <c r="B479" s="45" t="s">
        <v>84</v>
      </c>
      <c r="C479" s="43">
        <f t="shared" ref="C479:K479" si="175">ROUND(C476*1.02,2)</f>
        <v>42.1</v>
      </c>
      <c r="D479" s="43">
        <f t="shared" si="175"/>
        <v>43.57</v>
      </c>
      <c r="E479" s="43">
        <f t="shared" si="175"/>
        <v>45.22</v>
      </c>
      <c r="F479" s="43">
        <f t="shared" si="175"/>
        <v>46.89</v>
      </c>
      <c r="G479" s="43">
        <f t="shared" si="175"/>
        <v>48.59</v>
      </c>
      <c r="H479" s="43">
        <f t="shared" si="175"/>
        <v>50.43</v>
      </c>
      <c r="I479" s="43">
        <f t="shared" si="175"/>
        <v>52.29</v>
      </c>
      <c r="J479" s="43">
        <f t="shared" si="175"/>
        <v>54.14</v>
      </c>
      <c r="K479" s="44">
        <f t="shared" si="175"/>
        <v>56.05</v>
      </c>
    </row>
    <row r="480" spans="1:11" s="7" customFormat="1" ht="14.4" customHeight="1" x14ac:dyDescent="0.3">
      <c r="B480" s="38"/>
      <c r="C480" s="43"/>
      <c r="D480" s="43"/>
      <c r="E480" s="43"/>
      <c r="F480" s="43"/>
      <c r="G480" s="43"/>
      <c r="H480" s="43"/>
      <c r="I480" s="43"/>
      <c r="J480" s="43"/>
      <c r="K480" s="44"/>
    </row>
    <row r="481" spans="1:11" s="7" customFormat="1" ht="14.4" customHeight="1" x14ac:dyDescent="0.3">
      <c r="B481" s="41" t="s">
        <v>85</v>
      </c>
      <c r="C481" s="43">
        <f t="shared" ref="C481:K481" si="176">ROUND(C476*1.03,2)</f>
        <v>42.51</v>
      </c>
      <c r="D481" s="43">
        <f t="shared" si="176"/>
        <v>44</v>
      </c>
      <c r="E481" s="43">
        <f t="shared" si="176"/>
        <v>45.66</v>
      </c>
      <c r="F481" s="43">
        <f t="shared" si="176"/>
        <v>47.35</v>
      </c>
      <c r="G481" s="43">
        <f t="shared" si="176"/>
        <v>49.07</v>
      </c>
      <c r="H481" s="43">
        <f t="shared" si="176"/>
        <v>50.92</v>
      </c>
      <c r="I481" s="43">
        <f t="shared" si="176"/>
        <v>52.8</v>
      </c>
      <c r="J481" s="43">
        <f t="shared" si="176"/>
        <v>54.67</v>
      </c>
      <c r="K481" s="44">
        <f t="shared" si="176"/>
        <v>56.6</v>
      </c>
    </row>
    <row r="482" spans="1:11" s="7" customFormat="1" ht="15" customHeight="1" x14ac:dyDescent="0.3">
      <c r="B482" s="45" t="s">
        <v>84</v>
      </c>
      <c r="C482" s="43">
        <f t="shared" ref="C482:K482" si="177">ROUND(C481*1.02,2)</f>
        <v>43.36</v>
      </c>
      <c r="D482" s="43">
        <f t="shared" si="177"/>
        <v>44.88</v>
      </c>
      <c r="E482" s="43">
        <f t="shared" si="177"/>
        <v>46.57</v>
      </c>
      <c r="F482" s="43">
        <f t="shared" si="177"/>
        <v>48.3</v>
      </c>
      <c r="G482" s="43">
        <f t="shared" si="177"/>
        <v>50.05</v>
      </c>
      <c r="H482" s="43">
        <f t="shared" si="177"/>
        <v>51.94</v>
      </c>
      <c r="I482" s="43">
        <f t="shared" si="177"/>
        <v>53.86</v>
      </c>
      <c r="J482" s="43">
        <f t="shared" si="177"/>
        <v>55.76</v>
      </c>
      <c r="K482" s="44">
        <f t="shared" si="177"/>
        <v>57.73</v>
      </c>
    </row>
    <row r="483" spans="1:11" s="7" customFormat="1" ht="15" customHeight="1" x14ac:dyDescent="0.3">
      <c r="B483" s="38"/>
      <c r="C483" s="43"/>
      <c r="D483" s="43"/>
      <c r="E483" s="43"/>
      <c r="F483" s="43"/>
      <c r="G483" s="43"/>
      <c r="H483" s="43"/>
      <c r="I483" s="43"/>
      <c r="J483" s="43"/>
      <c r="K483" s="46"/>
    </row>
    <row r="484" spans="1:11" s="7" customFormat="1" ht="14.4" customHeight="1" x14ac:dyDescent="0.3">
      <c r="B484" s="41" t="s">
        <v>86</v>
      </c>
      <c r="C484" s="43">
        <f t="shared" ref="C484:K484" si="178">ROUND(C481*1.03,2)</f>
        <v>43.79</v>
      </c>
      <c r="D484" s="43">
        <f t="shared" si="178"/>
        <v>45.32</v>
      </c>
      <c r="E484" s="43">
        <f t="shared" si="178"/>
        <v>47.03</v>
      </c>
      <c r="F484" s="43">
        <f t="shared" si="178"/>
        <v>48.77</v>
      </c>
      <c r="G484" s="43">
        <f t="shared" si="178"/>
        <v>50.54</v>
      </c>
      <c r="H484" s="43">
        <f t="shared" si="178"/>
        <v>52.45</v>
      </c>
      <c r="I484" s="43">
        <f t="shared" si="178"/>
        <v>54.38</v>
      </c>
      <c r="J484" s="43">
        <f t="shared" si="178"/>
        <v>56.31</v>
      </c>
      <c r="K484" s="44">
        <f t="shared" si="178"/>
        <v>58.3</v>
      </c>
    </row>
    <row r="485" spans="1:11" s="7" customFormat="1" ht="15" customHeight="1" x14ac:dyDescent="0.3">
      <c r="B485" s="47" t="s">
        <v>84</v>
      </c>
      <c r="C485" s="48">
        <f t="shared" ref="C485:K485" si="179">ROUND(C484*1.02,2)</f>
        <v>44.67</v>
      </c>
      <c r="D485" s="48">
        <f t="shared" si="179"/>
        <v>46.23</v>
      </c>
      <c r="E485" s="48">
        <f t="shared" si="179"/>
        <v>47.97</v>
      </c>
      <c r="F485" s="48">
        <f t="shared" si="179"/>
        <v>49.75</v>
      </c>
      <c r="G485" s="48">
        <f t="shared" si="179"/>
        <v>51.55</v>
      </c>
      <c r="H485" s="48">
        <f t="shared" si="179"/>
        <v>53.5</v>
      </c>
      <c r="I485" s="48">
        <f t="shared" si="179"/>
        <v>55.47</v>
      </c>
      <c r="J485" s="48">
        <f t="shared" si="179"/>
        <v>57.44</v>
      </c>
      <c r="K485" s="49">
        <f t="shared" si="179"/>
        <v>59.47</v>
      </c>
    </row>
    <row r="486" spans="1:11" s="7" customFormat="1" ht="14.4" customHeight="1" x14ac:dyDescent="0.3"/>
    <row r="487" spans="1:11" s="7" customFormat="1" ht="14.4" customHeight="1" x14ac:dyDescent="0.3">
      <c r="A487" s="9">
        <v>4</v>
      </c>
      <c r="B487" s="105" t="s">
        <v>55</v>
      </c>
      <c r="C487" s="106"/>
      <c r="D487" s="106"/>
      <c r="E487" s="106"/>
      <c r="F487" s="106"/>
      <c r="G487" s="106"/>
      <c r="H487" s="106"/>
      <c r="I487" s="106"/>
      <c r="J487" s="106"/>
      <c r="K487" s="107"/>
    </row>
    <row r="488" spans="1:11" s="7" customFormat="1" ht="15" customHeight="1" x14ac:dyDescent="0.3">
      <c r="B488" s="114" t="s">
        <v>56</v>
      </c>
      <c r="C488" s="115"/>
      <c r="D488" s="115"/>
      <c r="E488" s="115"/>
      <c r="F488" s="115"/>
      <c r="G488" s="115"/>
      <c r="H488" s="115"/>
      <c r="I488" s="115"/>
      <c r="J488" s="115"/>
      <c r="K488" s="116"/>
    </row>
    <row r="489" spans="1:11" s="7" customFormat="1" ht="14.4" customHeight="1" x14ac:dyDescent="0.3">
      <c r="B489" s="111"/>
      <c r="C489" s="112"/>
      <c r="D489" s="112"/>
      <c r="E489" s="112"/>
      <c r="F489" s="112"/>
      <c r="G489" s="112"/>
      <c r="H489" s="112"/>
      <c r="I489" s="112"/>
      <c r="J489" s="112"/>
      <c r="K489" s="113"/>
    </row>
    <row r="490" spans="1:11" s="7" customFormat="1" ht="15" customHeight="1" x14ac:dyDescent="0.2">
      <c r="B490" s="35" t="s">
        <v>80</v>
      </c>
      <c r="C490" s="36">
        <v>38.56</v>
      </c>
      <c r="D490" s="36">
        <v>39.869999999999997</v>
      </c>
      <c r="E490" s="36">
        <v>41.39</v>
      </c>
      <c r="F490" s="36">
        <v>42.89</v>
      </c>
      <c r="G490" s="36">
        <v>44.49</v>
      </c>
      <c r="H490" s="36">
        <v>46.11</v>
      </c>
      <c r="I490" s="36">
        <v>47.88</v>
      </c>
      <c r="J490" s="36">
        <v>49.55</v>
      </c>
      <c r="K490" s="37">
        <v>51.27</v>
      </c>
    </row>
    <row r="491" spans="1:11" s="7" customFormat="1" ht="14.4" customHeight="1" x14ac:dyDescent="0.3">
      <c r="B491" s="38"/>
      <c r="C491" s="39"/>
      <c r="D491" s="39"/>
      <c r="E491" s="39"/>
      <c r="F491" s="39"/>
      <c r="G491" s="39"/>
      <c r="H491" s="39"/>
      <c r="I491" s="39"/>
      <c r="J491" s="39"/>
      <c r="K491" s="40"/>
    </row>
    <row r="492" spans="1:11" s="7" customFormat="1" ht="14.4" customHeight="1" x14ac:dyDescent="0.3">
      <c r="B492" s="41" t="s">
        <v>81</v>
      </c>
      <c r="C492" s="32">
        <f t="shared" ref="C492:K492" si="180">ROUND(C490*1.03,2)</f>
        <v>39.72</v>
      </c>
      <c r="D492" s="32">
        <f t="shared" si="180"/>
        <v>41.07</v>
      </c>
      <c r="E492" s="32">
        <f t="shared" si="180"/>
        <v>42.63</v>
      </c>
      <c r="F492" s="32">
        <f t="shared" si="180"/>
        <v>44.18</v>
      </c>
      <c r="G492" s="32">
        <f t="shared" si="180"/>
        <v>45.82</v>
      </c>
      <c r="H492" s="32">
        <f t="shared" si="180"/>
        <v>47.49</v>
      </c>
      <c r="I492" s="32">
        <f t="shared" si="180"/>
        <v>49.32</v>
      </c>
      <c r="J492" s="32">
        <f t="shared" si="180"/>
        <v>51.04</v>
      </c>
      <c r="K492" s="42">
        <f t="shared" si="180"/>
        <v>52.81</v>
      </c>
    </row>
    <row r="493" spans="1:11" s="7" customFormat="1" ht="14.4" customHeight="1" x14ac:dyDescent="0.3">
      <c r="B493" s="38"/>
      <c r="C493" s="43"/>
      <c r="D493" s="43"/>
      <c r="E493" s="43"/>
      <c r="F493" s="43"/>
      <c r="G493" s="43"/>
      <c r="H493" s="43"/>
      <c r="I493" s="43"/>
      <c r="J493" s="43"/>
      <c r="K493" s="44"/>
    </row>
    <row r="494" spans="1:11" s="7" customFormat="1" ht="15" customHeight="1" x14ac:dyDescent="0.3">
      <c r="B494" s="41" t="s">
        <v>82</v>
      </c>
      <c r="C494" s="43">
        <f t="shared" ref="C494:K494" si="181">ROUND(C492*1.03,2)</f>
        <v>40.909999999999997</v>
      </c>
      <c r="D494" s="43">
        <f t="shared" si="181"/>
        <v>42.3</v>
      </c>
      <c r="E494" s="43">
        <f t="shared" si="181"/>
        <v>43.91</v>
      </c>
      <c r="F494" s="43">
        <f t="shared" si="181"/>
        <v>45.51</v>
      </c>
      <c r="G494" s="43">
        <f t="shared" si="181"/>
        <v>47.19</v>
      </c>
      <c r="H494" s="43">
        <f t="shared" si="181"/>
        <v>48.91</v>
      </c>
      <c r="I494" s="43">
        <f t="shared" si="181"/>
        <v>50.8</v>
      </c>
      <c r="J494" s="43">
        <f t="shared" si="181"/>
        <v>52.57</v>
      </c>
      <c r="K494" s="44">
        <f t="shared" si="181"/>
        <v>54.39</v>
      </c>
    </row>
    <row r="495" spans="1:11" s="7" customFormat="1" ht="15" customHeight="1" x14ac:dyDescent="0.3">
      <c r="B495" s="41"/>
      <c r="C495" s="43"/>
      <c r="D495" s="43"/>
      <c r="E495" s="43"/>
      <c r="F495" s="43"/>
      <c r="G495" s="43"/>
      <c r="H495" s="43"/>
      <c r="I495" s="43"/>
      <c r="J495" s="43"/>
      <c r="K495" s="44"/>
    </row>
    <row r="496" spans="1:11" s="7" customFormat="1" ht="15" customHeight="1" x14ac:dyDescent="0.3">
      <c r="B496" s="38" t="s">
        <v>83</v>
      </c>
      <c r="C496" s="43"/>
      <c r="D496" s="43"/>
      <c r="E496" s="43"/>
      <c r="F496" s="43"/>
      <c r="G496" s="43"/>
      <c r="H496" s="43"/>
      <c r="I496" s="43"/>
      <c r="J496" s="43"/>
      <c r="K496" s="44"/>
    </row>
    <row r="497" spans="1:11" s="7" customFormat="1" ht="15" customHeight="1" x14ac:dyDescent="0.3">
      <c r="B497" s="45" t="s">
        <v>84</v>
      </c>
      <c r="C497" s="43">
        <f t="shared" ref="C497:K497" si="182">ROUND(C494*1.02,2)</f>
        <v>41.73</v>
      </c>
      <c r="D497" s="43">
        <f t="shared" si="182"/>
        <v>43.15</v>
      </c>
      <c r="E497" s="43">
        <f t="shared" si="182"/>
        <v>44.79</v>
      </c>
      <c r="F497" s="43">
        <f t="shared" si="182"/>
        <v>46.42</v>
      </c>
      <c r="G497" s="43">
        <f t="shared" si="182"/>
        <v>48.13</v>
      </c>
      <c r="H497" s="43">
        <f t="shared" si="182"/>
        <v>49.89</v>
      </c>
      <c r="I497" s="43">
        <f t="shared" si="182"/>
        <v>51.82</v>
      </c>
      <c r="J497" s="43">
        <f t="shared" si="182"/>
        <v>53.62</v>
      </c>
      <c r="K497" s="44">
        <f t="shared" si="182"/>
        <v>55.48</v>
      </c>
    </row>
    <row r="498" spans="1:11" s="7" customFormat="1" ht="15" customHeight="1" x14ac:dyDescent="0.3">
      <c r="B498" s="38"/>
      <c r="C498" s="43"/>
      <c r="D498" s="43"/>
      <c r="E498" s="43"/>
      <c r="F498" s="43"/>
      <c r="G498" s="43"/>
      <c r="H498" s="43"/>
      <c r="I498" s="43"/>
      <c r="J498" s="43"/>
      <c r="K498" s="44"/>
    </row>
    <row r="499" spans="1:11" s="7" customFormat="1" ht="15" customHeight="1" x14ac:dyDescent="0.3">
      <c r="B499" s="41" t="s">
        <v>85</v>
      </c>
      <c r="C499" s="43">
        <f t="shared" ref="C499:K499" si="183">ROUND(C494*1.03,2)</f>
        <v>42.14</v>
      </c>
      <c r="D499" s="43">
        <f t="shared" si="183"/>
        <v>43.57</v>
      </c>
      <c r="E499" s="43">
        <f t="shared" si="183"/>
        <v>45.23</v>
      </c>
      <c r="F499" s="43">
        <f t="shared" si="183"/>
        <v>46.88</v>
      </c>
      <c r="G499" s="43">
        <f t="shared" si="183"/>
        <v>48.61</v>
      </c>
      <c r="H499" s="43">
        <f t="shared" si="183"/>
        <v>50.38</v>
      </c>
      <c r="I499" s="43">
        <f t="shared" si="183"/>
        <v>52.32</v>
      </c>
      <c r="J499" s="43">
        <f t="shared" si="183"/>
        <v>54.15</v>
      </c>
      <c r="K499" s="44">
        <f t="shared" si="183"/>
        <v>56.02</v>
      </c>
    </row>
    <row r="500" spans="1:11" s="7" customFormat="1" ht="15" customHeight="1" x14ac:dyDescent="0.3">
      <c r="B500" s="45" t="s">
        <v>84</v>
      </c>
      <c r="C500" s="43">
        <f t="shared" ref="C500:K500" si="184">ROUND(C499*1.02,2)</f>
        <v>42.98</v>
      </c>
      <c r="D500" s="43">
        <f t="shared" si="184"/>
        <v>44.44</v>
      </c>
      <c r="E500" s="43">
        <f t="shared" si="184"/>
        <v>46.13</v>
      </c>
      <c r="F500" s="43">
        <f t="shared" si="184"/>
        <v>47.82</v>
      </c>
      <c r="G500" s="43">
        <f t="shared" si="184"/>
        <v>49.58</v>
      </c>
      <c r="H500" s="43">
        <f t="shared" si="184"/>
        <v>51.39</v>
      </c>
      <c r="I500" s="43">
        <f t="shared" si="184"/>
        <v>53.37</v>
      </c>
      <c r="J500" s="43">
        <f t="shared" si="184"/>
        <v>55.23</v>
      </c>
      <c r="K500" s="44">
        <f t="shared" si="184"/>
        <v>57.14</v>
      </c>
    </row>
    <row r="501" spans="1:11" s="7" customFormat="1" ht="15" customHeight="1" x14ac:dyDescent="0.3">
      <c r="B501" s="38"/>
      <c r="C501" s="43"/>
      <c r="D501" s="43"/>
      <c r="E501" s="43"/>
      <c r="F501" s="43"/>
      <c r="G501" s="43"/>
      <c r="H501" s="43"/>
      <c r="I501" s="43"/>
      <c r="J501" s="43"/>
      <c r="K501" s="46"/>
    </row>
    <row r="502" spans="1:11" s="7" customFormat="1" ht="15" customHeight="1" x14ac:dyDescent="0.3">
      <c r="B502" s="41" t="s">
        <v>86</v>
      </c>
      <c r="C502" s="43">
        <f t="shared" ref="C502:K502" si="185">ROUND(C499*1.03,2)</f>
        <v>43.4</v>
      </c>
      <c r="D502" s="43">
        <f t="shared" si="185"/>
        <v>44.88</v>
      </c>
      <c r="E502" s="43">
        <f t="shared" si="185"/>
        <v>46.59</v>
      </c>
      <c r="F502" s="43">
        <f t="shared" si="185"/>
        <v>48.29</v>
      </c>
      <c r="G502" s="43">
        <f t="shared" si="185"/>
        <v>50.07</v>
      </c>
      <c r="H502" s="43">
        <f t="shared" si="185"/>
        <v>51.89</v>
      </c>
      <c r="I502" s="43">
        <f t="shared" si="185"/>
        <v>53.89</v>
      </c>
      <c r="J502" s="43">
        <f t="shared" si="185"/>
        <v>55.77</v>
      </c>
      <c r="K502" s="44">
        <f t="shared" si="185"/>
        <v>57.7</v>
      </c>
    </row>
    <row r="503" spans="1:11" s="7" customFormat="1" ht="14.4" customHeight="1" x14ac:dyDescent="0.3">
      <c r="B503" s="47" t="s">
        <v>84</v>
      </c>
      <c r="C503" s="48">
        <f t="shared" ref="C503:K503" si="186">ROUND(C502*1.02,2)</f>
        <v>44.27</v>
      </c>
      <c r="D503" s="48">
        <f t="shared" si="186"/>
        <v>45.78</v>
      </c>
      <c r="E503" s="48">
        <f t="shared" si="186"/>
        <v>47.52</v>
      </c>
      <c r="F503" s="48">
        <f t="shared" si="186"/>
        <v>49.26</v>
      </c>
      <c r="G503" s="48">
        <f t="shared" si="186"/>
        <v>51.07</v>
      </c>
      <c r="H503" s="48">
        <f t="shared" si="186"/>
        <v>52.93</v>
      </c>
      <c r="I503" s="48">
        <f t="shared" si="186"/>
        <v>54.97</v>
      </c>
      <c r="J503" s="48">
        <f t="shared" si="186"/>
        <v>56.89</v>
      </c>
      <c r="K503" s="49">
        <f t="shared" si="186"/>
        <v>58.85</v>
      </c>
    </row>
    <row r="504" spans="1:11" s="7" customFormat="1" ht="14.4" customHeight="1" x14ac:dyDescent="0.3"/>
    <row r="505" spans="1:11" s="7" customFormat="1" ht="15" customHeight="1" x14ac:dyDescent="0.3">
      <c r="A505" s="9">
        <v>3</v>
      </c>
      <c r="B505" s="105" t="s">
        <v>57</v>
      </c>
      <c r="C505" s="106"/>
      <c r="D505" s="106"/>
      <c r="E505" s="106"/>
      <c r="F505" s="106"/>
      <c r="G505" s="106"/>
      <c r="H505" s="106"/>
      <c r="I505" s="106"/>
      <c r="J505" s="106"/>
      <c r="K505" s="107"/>
    </row>
    <row r="506" spans="1:11" s="7" customFormat="1" ht="14.4" customHeight="1" x14ac:dyDescent="0.3">
      <c r="B506" s="111" t="s">
        <v>104</v>
      </c>
      <c r="C506" s="112"/>
      <c r="D506" s="112"/>
      <c r="E506" s="112"/>
      <c r="F506" s="112"/>
      <c r="G506" s="112"/>
      <c r="H506" s="112"/>
      <c r="I506" s="112"/>
      <c r="J506" s="112"/>
      <c r="K506" s="113"/>
    </row>
    <row r="507" spans="1:11" s="7" customFormat="1" ht="14.4" customHeight="1" x14ac:dyDescent="0.3">
      <c r="B507" s="131" t="s">
        <v>58</v>
      </c>
      <c r="C507" s="132"/>
      <c r="D507" s="132"/>
      <c r="E507" s="132"/>
      <c r="F507" s="132"/>
      <c r="G507" s="132"/>
      <c r="H507" s="132"/>
      <c r="I507" s="132"/>
      <c r="J507" s="132"/>
      <c r="K507" s="133"/>
    </row>
    <row r="508" spans="1:11" s="7" customFormat="1" ht="14.4" customHeight="1" x14ac:dyDescent="0.3">
      <c r="B508" s="123" t="s">
        <v>59</v>
      </c>
      <c r="C508" s="124"/>
      <c r="D508" s="124"/>
      <c r="E508" s="124"/>
      <c r="F508" s="124"/>
      <c r="G508" s="124"/>
      <c r="H508" s="124"/>
      <c r="I508" s="124"/>
      <c r="J508" s="124"/>
      <c r="K508" s="125"/>
    </row>
    <row r="509" spans="1:11" s="7" customFormat="1" ht="14.4" customHeight="1" x14ac:dyDescent="0.3">
      <c r="B509" s="117"/>
      <c r="C509" s="118"/>
      <c r="D509" s="118"/>
      <c r="E509" s="118"/>
      <c r="F509" s="118"/>
      <c r="G509" s="118"/>
      <c r="H509" s="118"/>
      <c r="I509" s="118"/>
      <c r="J509" s="118"/>
      <c r="K509" s="119"/>
    </row>
    <row r="510" spans="1:11" s="7" customFormat="1" ht="14.4" customHeight="1" x14ac:dyDescent="0.2">
      <c r="B510" s="35" t="s">
        <v>80</v>
      </c>
      <c r="C510" s="36">
        <v>37.35</v>
      </c>
      <c r="D510" s="36">
        <v>38.729999999999997</v>
      </c>
      <c r="E510" s="36">
        <v>40.14</v>
      </c>
      <c r="F510" s="36">
        <v>41.68</v>
      </c>
      <c r="G510" s="36">
        <v>43.21</v>
      </c>
      <c r="H510" s="36">
        <v>44.77</v>
      </c>
      <c r="I510" s="36">
        <v>46.44</v>
      </c>
      <c r="J510" s="36">
        <v>48.03</v>
      </c>
      <c r="K510" s="37">
        <v>49.73</v>
      </c>
    </row>
    <row r="511" spans="1:11" s="7" customFormat="1" ht="15" customHeight="1" x14ac:dyDescent="0.3">
      <c r="B511" s="38"/>
      <c r="C511" s="39"/>
      <c r="D511" s="39"/>
      <c r="E511" s="39"/>
      <c r="F511" s="39"/>
      <c r="G511" s="39"/>
      <c r="H511" s="39"/>
      <c r="I511" s="39"/>
      <c r="J511" s="39"/>
      <c r="K511" s="40"/>
    </row>
    <row r="512" spans="1:11" s="7" customFormat="1" ht="18.75" customHeight="1" x14ac:dyDescent="0.3">
      <c r="B512" s="41" t="s">
        <v>81</v>
      </c>
      <c r="C512" s="32">
        <f t="shared" ref="C512:K512" si="187">ROUND(C510*1.03,2)</f>
        <v>38.47</v>
      </c>
      <c r="D512" s="32">
        <f t="shared" si="187"/>
        <v>39.89</v>
      </c>
      <c r="E512" s="32">
        <f t="shared" si="187"/>
        <v>41.34</v>
      </c>
      <c r="F512" s="32">
        <f t="shared" si="187"/>
        <v>42.93</v>
      </c>
      <c r="G512" s="32">
        <f t="shared" si="187"/>
        <v>44.51</v>
      </c>
      <c r="H512" s="32">
        <f t="shared" si="187"/>
        <v>46.11</v>
      </c>
      <c r="I512" s="32">
        <f t="shared" si="187"/>
        <v>47.83</v>
      </c>
      <c r="J512" s="32">
        <f t="shared" si="187"/>
        <v>49.47</v>
      </c>
      <c r="K512" s="42">
        <f t="shared" si="187"/>
        <v>51.22</v>
      </c>
    </row>
    <row r="513" spans="1:11" s="7" customFormat="1" ht="14.4" customHeight="1" x14ac:dyDescent="0.3">
      <c r="B513" s="38"/>
      <c r="C513" s="43"/>
      <c r="D513" s="43"/>
      <c r="E513" s="43"/>
      <c r="F513" s="43"/>
      <c r="G513" s="43"/>
      <c r="H513" s="43"/>
      <c r="I513" s="43"/>
      <c r="J513" s="43"/>
      <c r="K513" s="44"/>
    </row>
    <row r="514" spans="1:11" s="7" customFormat="1" ht="14.4" customHeight="1" x14ac:dyDescent="0.3">
      <c r="B514" s="41" t="s">
        <v>82</v>
      </c>
      <c r="C514" s="43">
        <f t="shared" ref="C514:K514" si="188">ROUND(C512*1.03,2)</f>
        <v>39.619999999999997</v>
      </c>
      <c r="D514" s="43">
        <f t="shared" si="188"/>
        <v>41.09</v>
      </c>
      <c r="E514" s="43">
        <f t="shared" si="188"/>
        <v>42.58</v>
      </c>
      <c r="F514" s="43">
        <f t="shared" si="188"/>
        <v>44.22</v>
      </c>
      <c r="G514" s="43">
        <f t="shared" si="188"/>
        <v>45.85</v>
      </c>
      <c r="H514" s="43">
        <f t="shared" si="188"/>
        <v>47.49</v>
      </c>
      <c r="I514" s="43">
        <f t="shared" si="188"/>
        <v>49.26</v>
      </c>
      <c r="J514" s="43">
        <f t="shared" si="188"/>
        <v>50.95</v>
      </c>
      <c r="K514" s="44">
        <f t="shared" si="188"/>
        <v>52.76</v>
      </c>
    </row>
    <row r="515" spans="1:11" s="7" customFormat="1" ht="15" customHeight="1" x14ac:dyDescent="0.3">
      <c r="B515" s="41"/>
      <c r="C515" s="43"/>
      <c r="D515" s="43"/>
      <c r="E515" s="43"/>
      <c r="F515" s="43"/>
      <c r="G515" s="43"/>
      <c r="H515" s="43"/>
      <c r="I515" s="43"/>
      <c r="J515" s="43"/>
      <c r="K515" s="44"/>
    </row>
    <row r="516" spans="1:11" s="7" customFormat="1" ht="14.4" customHeight="1" x14ac:dyDescent="0.3">
      <c r="B516" s="38" t="s">
        <v>83</v>
      </c>
      <c r="C516" s="43"/>
      <c r="D516" s="43"/>
      <c r="E516" s="43"/>
      <c r="F516" s="43"/>
      <c r="G516" s="43"/>
      <c r="H516" s="43"/>
      <c r="I516" s="43"/>
      <c r="J516" s="43"/>
      <c r="K516" s="44"/>
    </row>
    <row r="517" spans="1:11" s="7" customFormat="1" ht="14.4" customHeight="1" x14ac:dyDescent="0.3">
      <c r="B517" s="45" t="s">
        <v>84</v>
      </c>
      <c r="C517" s="43">
        <f t="shared" ref="C517:K517" si="189">ROUND(C514*1.02,2)</f>
        <v>40.409999999999997</v>
      </c>
      <c r="D517" s="43">
        <f t="shared" si="189"/>
        <v>41.91</v>
      </c>
      <c r="E517" s="43">
        <f t="shared" si="189"/>
        <v>43.43</v>
      </c>
      <c r="F517" s="43">
        <f t="shared" si="189"/>
        <v>45.1</v>
      </c>
      <c r="G517" s="43">
        <f t="shared" si="189"/>
        <v>46.77</v>
      </c>
      <c r="H517" s="43">
        <f t="shared" si="189"/>
        <v>48.44</v>
      </c>
      <c r="I517" s="43">
        <f t="shared" si="189"/>
        <v>50.25</v>
      </c>
      <c r="J517" s="43">
        <f t="shared" si="189"/>
        <v>51.97</v>
      </c>
      <c r="K517" s="44">
        <f t="shared" si="189"/>
        <v>53.82</v>
      </c>
    </row>
    <row r="518" spans="1:11" s="7" customFormat="1" ht="15" customHeight="1" x14ac:dyDescent="0.3">
      <c r="B518" s="38"/>
      <c r="C518" s="43"/>
      <c r="D518" s="43"/>
      <c r="E518" s="43"/>
      <c r="F518" s="43"/>
      <c r="G518" s="43"/>
      <c r="H518" s="43"/>
      <c r="I518" s="43"/>
      <c r="J518" s="43"/>
      <c r="K518" s="44"/>
    </row>
    <row r="519" spans="1:11" s="7" customFormat="1" ht="14.4" customHeight="1" x14ac:dyDescent="0.3">
      <c r="B519" s="41" t="s">
        <v>85</v>
      </c>
      <c r="C519" s="43">
        <f t="shared" ref="C519:K519" si="190">ROUND(C514*1.03,2)</f>
        <v>40.81</v>
      </c>
      <c r="D519" s="43">
        <f t="shared" si="190"/>
        <v>42.32</v>
      </c>
      <c r="E519" s="43">
        <f t="shared" si="190"/>
        <v>43.86</v>
      </c>
      <c r="F519" s="43">
        <f t="shared" si="190"/>
        <v>45.55</v>
      </c>
      <c r="G519" s="43">
        <f t="shared" si="190"/>
        <v>47.23</v>
      </c>
      <c r="H519" s="43">
        <f t="shared" si="190"/>
        <v>48.91</v>
      </c>
      <c r="I519" s="43">
        <f t="shared" si="190"/>
        <v>50.74</v>
      </c>
      <c r="J519" s="43">
        <f t="shared" si="190"/>
        <v>52.48</v>
      </c>
      <c r="K519" s="44">
        <f t="shared" si="190"/>
        <v>54.34</v>
      </c>
    </row>
    <row r="520" spans="1:11" s="7" customFormat="1" ht="15" customHeight="1" x14ac:dyDescent="0.3">
      <c r="B520" s="45" t="s">
        <v>84</v>
      </c>
      <c r="C520" s="43">
        <f t="shared" ref="C520:K520" si="191">ROUND(C519*1.02,2)</f>
        <v>41.63</v>
      </c>
      <c r="D520" s="43">
        <f t="shared" si="191"/>
        <v>43.17</v>
      </c>
      <c r="E520" s="43">
        <f t="shared" si="191"/>
        <v>44.74</v>
      </c>
      <c r="F520" s="43">
        <f t="shared" si="191"/>
        <v>46.46</v>
      </c>
      <c r="G520" s="43">
        <f t="shared" si="191"/>
        <v>48.17</v>
      </c>
      <c r="H520" s="43">
        <f t="shared" si="191"/>
        <v>49.89</v>
      </c>
      <c r="I520" s="43">
        <f t="shared" si="191"/>
        <v>51.75</v>
      </c>
      <c r="J520" s="43">
        <f t="shared" si="191"/>
        <v>53.53</v>
      </c>
      <c r="K520" s="44">
        <f t="shared" si="191"/>
        <v>55.43</v>
      </c>
    </row>
    <row r="521" spans="1:11" s="7" customFormat="1" ht="15" customHeight="1" x14ac:dyDescent="0.3">
      <c r="B521" s="38"/>
      <c r="C521" s="43"/>
      <c r="D521" s="43"/>
      <c r="E521" s="43"/>
      <c r="F521" s="43"/>
      <c r="G521" s="43"/>
      <c r="H521" s="43"/>
      <c r="I521" s="43"/>
      <c r="J521" s="43"/>
      <c r="K521" s="46"/>
    </row>
    <row r="522" spans="1:11" s="7" customFormat="1" ht="15" customHeight="1" x14ac:dyDescent="0.3">
      <c r="B522" s="41" t="s">
        <v>86</v>
      </c>
      <c r="C522" s="43">
        <f t="shared" ref="C522:K522" si="192">ROUND(C519*1.03,2)</f>
        <v>42.03</v>
      </c>
      <c r="D522" s="43">
        <f t="shared" si="192"/>
        <v>43.59</v>
      </c>
      <c r="E522" s="43">
        <f t="shared" si="192"/>
        <v>45.18</v>
      </c>
      <c r="F522" s="43">
        <f t="shared" si="192"/>
        <v>46.92</v>
      </c>
      <c r="G522" s="43">
        <f t="shared" si="192"/>
        <v>48.65</v>
      </c>
      <c r="H522" s="43">
        <f t="shared" si="192"/>
        <v>50.38</v>
      </c>
      <c r="I522" s="43">
        <f t="shared" si="192"/>
        <v>52.26</v>
      </c>
      <c r="J522" s="43">
        <f t="shared" si="192"/>
        <v>54.05</v>
      </c>
      <c r="K522" s="44">
        <f t="shared" si="192"/>
        <v>55.97</v>
      </c>
    </row>
    <row r="523" spans="1:11" s="7" customFormat="1" ht="15" customHeight="1" x14ac:dyDescent="0.3">
      <c r="B523" s="47" t="s">
        <v>84</v>
      </c>
      <c r="C523" s="48">
        <f t="shared" ref="C523:K523" si="193">ROUND(C522*1.02,2)</f>
        <v>42.87</v>
      </c>
      <c r="D523" s="48">
        <f t="shared" si="193"/>
        <v>44.46</v>
      </c>
      <c r="E523" s="48">
        <f t="shared" si="193"/>
        <v>46.08</v>
      </c>
      <c r="F523" s="48">
        <f t="shared" si="193"/>
        <v>47.86</v>
      </c>
      <c r="G523" s="48">
        <f t="shared" si="193"/>
        <v>49.62</v>
      </c>
      <c r="H523" s="48">
        <f t="shared" si="193"/>
        <v>51.39</v>
      </c>
      <c r="I523" s="48">
        <f t="shared" si="193"/>
        <v>53.31</v>
      </c>
      <c r="J523" s="48">
        <f t="shared" si="193"/>
        <v>55.13</v>
      </c>
      <c r="K523" s="49">
        <f t="shared" si="193"/>
        <v>57.09</v>
      </c>
    </row>
    <row r="524" spans="1:11" s="7" customFormat="1" ht="15" customHeight="1" x14ac:dyDescent="0.3"/>
    <row r="525" spans="1:11" s="7" customFormat="1" ht="14.4" customHeight="1" x14ac:dyDescent="0.3">
      <c r="A525" s="9">
        <v>2</v>
      </c>
      <c r="B525" s="50" t="s">
        <v>60</v>
      </c>
      <c r="C525" s="51"/>
      <c r="D525" s="51"/>
      <c r="E525" s="51"/>
      <c r="F525" s="51"/>
      <c r="G525" s="51"/>
      <c r="H525" s="51"/>
      <c r="I525" s="51"/>
      <c r="J525" s="51"/>
      <c r="K525" s="52"/>
    </row>
    <row r="526" spans="1:11" s="7" customFormat="1" ht="14.4" customHeight="1" x14ac:dyDescent="0.3">
      <c r="B526" s="58"/>
      <c r="C526" s="26"/>
      <c r="D526" s="26"/>
      <c r="E526" s="26"/>
      <c r="F526" s="26"/>
      <c r="G526" s="26"/>
      <c r="H526" s="26"/>
      <c r="I526" s="26"/>
      <c r="J526" s="26"/>
      <c r="K526" s="59"/>
    </row>
    <row r="527" spans="1:11" s="7" customFormat="1" ht="14.4" customHeight="1" x14ac:dyDescent="0.2">
      <c r="B527" s="35" t="s">
        <v>80</v>
      </c>
      <c r="C527" s="36">
        <v>35.5</v>
      </c>
      <c r="D527" s="36">
        <v>36.700000000000003</v>
      </c>
      <c r="E527" s="36">
        <v>38.04</v>
      </c>
      <c r="F527" s="36">
        <v>39.369999999999997</v>
      </c>
      <c r="G527" s="36">
        <v>40.76</v>
      </c>
      <c r="H527" s="36">
        <v>42.23</v>
      </c>
      <c r="I527" s="36">
        <v>43.72</v>
      </c>
      <c r="J527" s="36">
        <v>45.24</v>
      </c>
      <c r="K527" s="37">
        <v>46.82</v>
      </c>
    </row>
    <row r="528" spans="1:11" s="7" customFormat="1" ht="14.4" customHeight="1" x14ac:dyDescent="0.3">
      <c r="B528" s="38"/>
      <c r="C528" s="39"/>
      <c r="D528" s="39"/>
      <c r="E528" s="39"/>
      <c r="F528" s="39"/>
      <c r="G528" s="39"/>
      <c r="H528" s="39"/>
      <c r="I528" s="39"/>
      <c r="J528" s="39"/>
      <c r="K528" s="40"/>
    </row>
    <row r="529" spans="1:11" s="7" customFormat="1" ht="15" customHeight="1" x14ac:dyDescent="0.3">
      <c r="B529" s="41" t="s">
        <v>81</v>
      </c>
      <c r="C529" s="32">
        <f t="shared" ref="C529:K529" si="194">ROUND(C527*1.03,2)</f>
        <v>36.57</v>
      </c>
      <c r="D529" s="32">
        <f t="shared" si="194"/>
        <v>37.799999999999997</v>
      </c>
      <c r="E529" s="32">
        <f t="shared" si="194"/>
        <v>39.18</v>
      </c>
      <c r="F529" s="32">
        <f t="shared" si="194"/>
        <v>40.549999999999997</v>
      </c>
      <c r="G529" s="32">
        <f t="shared" si="194"/>
        <v>41.98</v>
      </c>
      <c r="H529" s="32">
        <f t="shared" si="194"/>
        <v>43.5</v>
      </c>
      <c r="I529" s="32">
        <f t="shared" si="194"/>
        <v>45.03</v>
      </c>
      <c r="J529" s="32">
        <f t="shared" si="194"/>
        <v>46.6</v>
      </c>
      <c r="K529" s="42">
        <f t="shared" si="194"/>
        <v>48.22</v>
      </c>
    </row>
    <row r="530" spans="1:11" s="7" customFormat="1" ht="14.4" customHeight="1" x14ac:dyDescent="0.3">
      <c r="B530" s="38"/>
      <c r="C530" s="43"/>
      <c r="D530" s="43"/>
      <c r="E530" s="43"/>
      <c r="F530" s="43"/>
      <c r="G530" s="43"/>
      <c r="H530" s="43"/>
      <c r="I530" s="43"/>
      <c r="J530" s="43"/>
      <c r="K530" s="44"/>
    </row>
    <row r="531" spans="1:11" s="7" customFormat="1" ht="14.4" customHeight="1" x14ac:dyDescent="0.3">
      <c r="B531" s="41" t="s">
        <v>82</v>
      </c>
      <c r="C531" s="43">
        <f t="shared" ref="C531:K531" si="195">ROUND(C529*1.03,2)</f>
        <v>37.67</v>
      </c>
      <c r="D531" s="43">
        <f t="shared" si="195"/>
        <v>38.93</v>
      </c>
      <c r="E531" s="43">
        <f t="shared" si="195"/>
        <v>40.36</v>
      </c>
      <c r="F531" s="43">
        <f t="shared" si="195"/>
        <v>41.77</v>
      </c>
      <c r="G531" s="43">
        <f t="shared" si="195"/>
        <v>43.24</v>
      </c>
      <c r="H531" s="43">
        <f t="shared" si="195"/>
        <v>44.81</v>
      </c>
      <c r="I531" s="43">
        <f t="shared" si="195"/>
        <v>46.38</v>
      </c>
      <c r="J531" s="43">
        <f t="shared" si="195"/>
        <v>48</v>
      </c>
      <c r="K531" s="44">
        <f t="shared" si="195"/>
        <v>49.67</v>
      </c>
    </row>
    <row r="532" spans="1:11" s="7" customFormat="1" ht="14.4" customHeight="1" x14ac:dyDescent="0.3">
      <c r="B532" s="41"/>
      <c r="C532" s="43"/>
      <c r="D532" s="43"/>
      <c r="E532" s="43"/>
      <c r="F532" s="43"/>
      <c r="G532" s="43"/>
      <c r="H532" s="43"/>
      <c r="I532" s="43"/>
      <c r="J532" s="43"/>
      <c r="K532" s="44"/>
    </row>
    <row r="533" spans="1:11" s="7" customFormat="1" ht="15" customHeight="1" x14ac:dyDescent="0.3">
      <c r="B533" s="38" t="s">
        <v>83</v>
      </c>
      <c r="C533" s="43"/>
      <c r="D533" s="43"/>
      <c r="E533" s="43"/>
      <c r="F533" s="43"/>
      <c r="G533" s="43"/>
      <c r="H533" s="43"/>
      <c r="I533" s="43"/>
      <c r="J533" s="43"/>
      <c r="K533" s="44"/>
    </row>
    <row r="534" spans="1:11" s="7" customFormat="1" ht="14.4" customHeight="1" x14ac:dyDescent="0.3">
      <c r="B534" s="45" t="s">
        <v>84</v>
      </c>
      <c r="C534" s="43">
        <f t="shared" ref="C534:K534" si="196">ROUND(C531*1.02,2)</f>
        <v>38.42</v>
      </c>
      <c r="D534" s="43">
        <f t="shared" si="196"/>
        <v>39.71</v>
      </c>
      <c r="E534" s="43">
        <f t="shared" si="196"/>
        <v>41.17</v>
      </c>
      <c r="F534" s="43">
        <f t="shared" si="196"/>
        <v>42.61</v>
      </c>
      <c r="G534" s="43">
        <f t="shared" si="196"/>
        <v>44.1</v>
      </c>
      <c r="H534" s="43">
        <f t="shared" si="196"/>
        <v>45.71</v>
      </c>
      <c r="I534" s="43">
        <f t="shared" si="196"/>
        <v>47.31</v>
      </c>
      <c r="J534" s="43">
        <f t="shared" si="196"/>
        <v>48.96</v>
      </c>
      <c r="K534" s="44">
        <f t="shared" si="196"/>
        <v>50.66</v>
      </c>
    </row>
    <row r="535" spans="1:11" s="7" customFormat="1" ht="14.4" customHeight="1" x14ac:dyDescent="0.3">
      <c r="B535" s="38"/>
      <c r="C535" s="43"/>
      <c r="D535" s="43"/>
      <c r="E535" s="43"/>
      <c r="F535" s="43"/>
      <c r="G535" s="43"/>
      <c r="H535" s="43"/>
      <c r="I535" s="43"/>
      <c r="J535" s="43"/>
      <c r="K535" s="44"/>
    </row>
    <row r="536" spans="1:11" s="7" customFormat="1" ht="15" customHeight="1" x14ac:dyDescent="0.3">
      <c r="B536" s="41" t="s">
        <v>85</v>
      </c>
      <c r="C536" s="43">
        <f t="shared" ref="C536:K536" si="197">ROUND(C531*1.03,2)</f>
        <v>38.799999999999997</v>
      </c>
      <c r="D536" s="43">
        <f t="shared" si="197"/>
        <v>40.1</v>
      </c>
      <c r="E536" s="43">
        <f t="shared" si="197"/>
        <v>41.57</v>
      </c>
      <c r="F536" s="43">
        <f t="shared" si="197"/>
        <v>43.02</v>
      </c>
      <c r="G536" s="43">
        <f t="shared" si="197"/>
        <v>44.54</v>
      </c>
      <c r="H536" s="43">
        <f t="shared" si="197"/>
        <v>46.15</v>
      </c>
      <c r="I536" s="43">
        <f t="shared" si="197"/>
        <v>47.77</v>
      </c>
      <c r="J536" s="43">
        <f t="shared" si="197"/>
        <v>49.44</v>
      </c>
      <c r="K536" s="44">
        <f t="shared" si="197"/>
        <v>51.16</v>
      </c>
    </row>
    <row r="537" spans="1:11" s="7" customFormat="1" ht="15" customHeight="1" x14ac:dyDescent="0.3">
      <c r="B537" s="45" t="s">
        <v>84</v>
      </c>
      <c r="C537" s="43">
        <f t="shared" ref="C537:K537" si="198">ROUND(C536*1.02,2)</f>
        <v>39.58</v>
      </c>
      <c r="D537" s="43">
        <f t="shared" si="198"/>
        <v>40.9</v>
      </c>
      <c r="E537" s="43">
        <f t="shared" si="198"/>
        <v>42.4</v>
      </c>
      <c r="F537" s="43">
        <f t="shared" si="198"/>
        <v>43.88</v>
      </c>
      <c r="G537" s="43">
        <f t="shared" si="198"/>
        <v>45.43</v>
      </c>
      <c r="H537" s="43">
        <f t="shared" si="198"/>
        <v>47.07</v>
      </c>
      <c r="I537" s="43">
        <f t="shared" si="198"/>
        <v>48.73</v>
      </c>
      <c r="J537" s="43">
        <f t="shared" si="198"/>
        <v>50.43</v>
      </c>
      <c r="K537" s="44">
        <f t="shared" si="198"/>
        <v>52.18</v>
      </c>
    </row>
    <row r="538" spans="1:11" s="7" customFormat="1" ht="15" customHeight="1" x14ac:dyDescent="0.3">
      <c r="B538" s="38"/>
      <c r="C538" s="43"/>
      <c r="D538" s="43"/>
      <c r="E538" s="43"/>
      <c r="F538" s="43"/>
      <c r="G538" s="43"/>
      <c r="H538" s="43"/>
      <c r="I538" s="43"/>
      <c r="J538" s="43"/>
      <c r="K538" s="46"/>
    </row>
    <row r="539" spans="1:11" s="7" customFormat="1" ht="14.4" customHeight="1" x14ac:dyDescent="0.3">
      <c r="B539" s="41" t="s">
        <v>86</v>
      </c>
      <c r="C539" s="43">
        <f t="shared" ref="C539:K539" si="199">ROUND(C536*1.03,2)</f>
        <v>39.96</v>
      </c>
      <c r="D539" s="43">
        <f t="shared" si="199"/>
        <v>41.3</v>
      </c>
      <c r="E539" s="43">
        <f t="shared" si="199"/>
        <v>42.82</v>
      </c>
      <c r="F539" s="43">
        <f t="shared" si="199"/>
        <v>44.31</v>
      </c>
      <c r="G539" s="43">
        <f t="shared" si="199"/>
        <v>45.88</v>
      </c>
      <c r="H539" s="43">
        <f t="shared" si="199"/>
        <v>47.53</v>
      </c>
      <c r="I539" s="43">
        <f t="shared" si="199"/>
        <v>49.2</v>
      </c>
      <c r="J539" s="43">
        <f t="shared" si="199"/>
        <v>50.92</v>
      </c>
      <c r="K539" s="44">
        <f t="shared" si="199"/>
        <v>52.69</v>
      </c>
    </row>
    <row r="540" spans="1:11" s="7" customFormat="1" ht="14.4" customHeight="1" x14ac:dyDescent="0.3">
      <c r="B540" s="47" t="s">
        <v>84</v>
      </c>
      <c r="C540" s="48">
        <f t="shared" ref="C540:K540" si="200">ROUND(C539*1.02,2)</f>
        <v>40.76</v>
      </c>
      <c r="D540" s="48">
        <f t="shared" si="200"/>
        <v>42.13</v>
      </c>
      <c r="E540" s="48">
        <f t="shared" si="200"/>
        <v>43.68</v>
      </c>
      <c r="F540" s="48">
        <f t="shared" si="200"/>
        <v>45.2</v>
      </c>
      <c r="G540" s="48">
        <f t="shared" si="200"/>
        <v>46.8</v>
      </c>
      <c r="H540" s="48">
        <f t="shared" si="200"/>
        <v>48.48</v>
      </c>
      <c r="I540" s="48">
        <f t="shared" si="200"/>
        <v>50.18</v>
      </c>
      <c r="J540" s="48">
        <f t="shared" si="200"/>
        <v>51.94</v>
      </c>
      <c r="K540" s="49">
        <f t="shared" si="200"/>
        <v>53.74</v>
      </c>
    </row>
    <row r="541" spans="1:11" s="7" customFormat="1" ht="14.4" customHeight="1" x14ac:dyDescent="0.3"/>
    <row r="542" spans="1:11" s="7" customFormat="1" ht="15" customHeight="1" x14ac:dyDescent="0.3">
      <c r="A542" s="9">
        <v>1</v>
      </c>
      <c r="B542" s="50" t="s">
        <v>105</v>
      </c>
      <c r="C542" s="51"/>
      <c r="D542" s="51"/>
      <c r="E542" s="51"/>
      <c r="F542" s="51"/>
      <c r="G542" s="51"/>
      <c r="H542" s="51"/>
      <c r="I542" s="51"/>
      <c r="J542" s="51"/>
      <c r="K542" s="52"/>
    </row>
    <row r="543" spans="1:11" s="7" customFormat="1" ht="15" customHeight="1" x14ac:dyDescent="0.3">
      <c r="B543" s="33" t="s">
        <v>61</v>
      </c>
      <c r="K543" s="34"/>
    </row>
    <row r="544" spans="1:11" s="7" customFormat="1" ht="14.4" customHeight="1" x14ac:dyDescent="0.3">
      <c r="B544" s="33"/>
      <c r="K544" s="34"/>
    </row>
    <row r="545" spans="2:11" s="7" customFormat="1" ht="14.4" customHeight="1" x14ac:dyDescent="0.2">
      <c r="B545" s="35" t="s">
        <v>80</v>
      </c>
      <c r="C545" s="36">
        <v>32.76</v>
      </c>
      <c r="D545" s="36">
        <v>33.92</v>
      </c>
      <c r="E545" s="36">
        <v>35.22</v>
      </c>
      <c r="F545" s="36">
        <v>36.479999999999997</v>
      </c>
      <c r="G545" s="36">
        <v>37.82</v>
      </c>
      <c r="H545" s="36">
        <v>39.200000000000003</v>
      </c>
      <c r="I545" s="36">
        <v>40.65</v>
      </c>
      <c r="J545" s="36">
        <v>42</v>
      </c>
      <c r="K545" s="37">
        <v>43.5</v>
      </c>
    </row>
    <row r="546" spans="2:11" s="7" customFormat="1" ht="15" customHeight="1" x14ac:dyDescent="0.3">
      <c r="B546" s="38"/>
      <c r="C546" s="39"/>
      <c r="D546" s="39"/>
      <c r="E546" s="39"/>
      <c r="F546" s="39"/>
      <c r="G546" s="39"/>
      <c r="H546" s="39"/>
      <c r="I546" s="39"/>
      <c r="J546" s="39"/>
      <c r="K546" s="40"/>
    </row>
    <row r="547" spans="2:11" s="7" customFormat="1" ht="15" customHeight="1" x14ac:dyDescent="0.3">
      <c r="B547" s="41" t="s">
        <v>81</v>
      </c>
      <c r="C547" s="32">
        <f t="shared" ref="C547:K547" si="201">ROUND(C545*1.03,2)</f>
        <v>33.74</v>
      </c>
      <c r="D547" s="32">
        <f t="shared" si="201"/>
        <v>34.94</v>
      </c>
      <c r="E547" s="32">
        <f t="shared" si="201"/>
        <v>36.28</v>
      </c>
      <c r="F547" s="32">
        <f t="shared" si="201"/>
        <v>37.57</v>
      </c>
      <c r="G547" s="32">
        <f t="shared" si="201"/>
        <v>38.950000000000003</v>
      </c>
      <c r="H547" s="32">
        <f t="shared" si="201"/>
        <v>40.380000000000003</v>
      </c>
      <c r="I547" s="32">
        <f t="shared" si="201"/>
        <v>41.87</v>
      </c>
      <c r="J547" s="32">
        <f t="shared" si="201"/>
        <v>43.26</v>
      </c>
      <c r="K547" s="42">
        <f t="shared" si="201"/>
        <v>44.81</v>
      </c>
    </row>
    <row r="548" spans="2:11" s="7" customFormat="1" ht="15" customHeight="1" x14ac:dyDescent="0.3">
      <c r="B548" s="38"/>
      <c r="C548" s="43"/>
      <c r="D548" s="43"/>
      <c r="E548" s="43"/>
      <c r="F548" s="43"/>
      <c r="G548" s="43"/>
      <c r="H548" s="43"/>
      <c r="I548" s="43"/>
      <c r="J548" s="43"/>
      <c r="K548" s="44"/>
    </row>
    <row r="549" spans="2:11" s="7" customFormat="1" ht="15" customHeight="1" x14ac:dyDescent="0.3">
      <c r="B549" s="41" t="s">
        <v>82</v>
      </c>
      <c r="C549" s="43">
        <f t="shared" ref="C549:K549" si="202">ROUND(C547*1.03,2)</f>
        <v>34.75</v>
      </c>
      <c r="D549" s="43">
        <f t="shared" si="202"/>
        <v>35.99</v>
      </c>
      <c r="E549" s="43">
        <f t="shared" si="202"/>
        <v>37.369999999999997</v>
      </c>
      <c r="F549" s="43">
        <f t="shared" si="202"/>
        <v>38.700000000000003</v>
      </c>
      <c r="G549" s="43">
        <f t="shared" si="202"/>
        <v>40.119999999999997</v>
      </c>
      <c r="H549" s="43">
        <f t="shared" si="202"/>
        <v>41.59</v>
      </c>
      <c r="I549" s="43">
        <f t="shared" si="202"/>
        <v>43.13</v>
      </c>
      <c r="J549" s="43">
        <f t="shared" si="202"/>
        <v>44.56</v>
      </c>
      <c r="K549" s="44">
        <f t="shared" si="202"/>
        <v>46.15</v>
      </c>
    </row>
    <row r="550" spans="2:11" s="7" customFormat="1" ht="15" customHeight="1" x14ac:dyDescent="0.3">
      <c r="B550" s="41"/>
      <c r="C550" s="43"/>
      <c r="D550" s="43"/>
      <c r="E550" s="43"/>
      <c r="F550" s="43"/>
      <c r="G550" s="43"/>
      <c r="H550" s="43"/>
      <c r="I550" s="43"/>
      <c r="J550" s="43"/>
      <c r="K550" s="44"/>
    </row>
    <row r="551" spans="2:11" s="7" customFormat="1" ht="15" customHeight="1" x14ac:dyDescent="0.3">
      <c r="B551" s="38" t="s">
        <v>83</v>
      </c>
      <c r="C551" s="43"/>
      <c r="D551" s="43"/>
      <c r="E551" s="43"/>
      <c r="F551" s="43"/>
      <c r="G551" s="43"/>
      <c r="H551" s="43"/>
      <c r="I551" s="43"/>
      <c r="J551" s="43"/>
      <c r="K551" s="44"/>
    </row>
    <row r="552" spans="2:11" s="7" customFormat="1" ht="14.4" customHeight="1" x14ac:dyDescent="0.3">
      <c r="B552" s="45" t="s">
        <v>84</v>
      </c>
      <c r="C552" s="43">
        <f t="shared" ref="C552:K552" si="203">ROUND(C549*1.02,2)</f>
        <v>35.450000000000003</v>
      </c>
      <c r="D552" s="43">
        <f t="shared" si="203"/>
        <v>36.71</v>
      </c>
      <c r="E552" s="43">
        <f t="shared" si="203"/>
        <v>38.119999999999997</v>
      </c>
      <c r="F552" s="43">
        <f t="shared" si="203"/>
        <v>39.47</v>
      </c>
      <c r="G552" s="43">
        <f t="shared" si="203"/>
        <v>40.92</v>
      </c>
      <c r="H552" s="43">
        <f t="shared" si="203"/>
        <v>42.42</v>
      </c>
      <c r="I552" s="43">
        <f t="shared" si="203"/>
        <v>43.99</v>
      </c>
      <c r="J552" s="43">
        <f t="shared" si="203"/>
        <v>45.45</v>
      </c>
      <c r="K552" s="44">
        <f t="shared" si="203"/>
        <v>47.07</v>
      </c>
    </row>
    <row r="553" spans="2:11" s="7" customFormat="1" ht="14.4" customHeight="1" x14ac:dyDescent="0.3">
      <c r="B553" s="38"/>
      <c r="C553" s="43"/>
      <c r="D553" s="43"/>
      <c r="E553" s="43"/>
      <c r="F553" s="43"/>
      <c r="G553" s="43"/>
      <c r="H553" s="43"/>
      <c r="I553" s="43"/>
      <c r="J553" s="43"/>
      <c r="K553" s="44"/>
    </row>
    <row r="554" spans="2:11" s="7" customFormat="1" ht="14.4" customHeight="1" x14ac:dyDescent="0.3">
      <c r="B554" s="41" t="s">
        <v>85</v>
      </c>
      <c r="C554" s="43">
        <f t="shared" ref="C554:K554" si="204">ROUND(C549*1.03,2)</f>
        <v>35.79</v>
      </c>
      <c r="D554" s="43">
        <f t="shared" si="204"/>
        <v>37.07</v>
      </c>
      <c r="E554" s="43">
        <f t="shared" si="204"/>
        <v>38.49</v>
      </c>
      <c r="F554" s="43">
        <f t="shared" si="204"/>
        <v>39.86</v>
      </c>
      <c r="G554" s="43">
        <f t="shared" si="204"/>
        <v>41.32</v>
      </c>
      <c r="H554" s="43">
        <f t="shared" si="204"/>
        <v>42.84</v>
      </c>
      <c r="I554" s="43">
        <f t="shared" si="204"/>
        <v>44.42</v>
      </c>
      <c r="J554" s="43">
        <f t="shared" si="204"/>
        <v>45.9</v>
      </c>
      <c r="K554" s="44">
        <f t="shared" si="204"/>
        <v>47.53</v>
      </c>
    </row>
    <row r="555" spans="2:11" s="7" customFormat="1" ht="14.4" customHeight="1" x14ac:dyDescent="0.3">
      <c r="B555" s="45" t="s">
        <v>84</v>
      </c>
      <c r="C555" s="43">
        <f t="shared" ref="C555:K555" si="205">ROUND(C554*1.02,2)</f>
        <v>36.51</v>
      </c>
      <c r="D555" s="43">
        <f t="shared" si="205"/>
        <v>37.81</v>
      </c>
      <c r="E555" s="43">
        <f t="shared" si="205"/>
        <v>39.26</v>
      </c>
      <c r="F555" s="43">
        <f t="shared" si="205"/>
        <v>40.659999999999997</v>
      </c>
      <c r="G555" s="43">
        <f t="shared" si="205"/>
        <v>42.15</v>
      </c>
      <c r="H555" s="43">
        <f t="shared" si="205"/>
        <v>43.7</v>
      </c>
      <c r="I555" s="43">
        <f t="shared" si="205"/>
        <v>45.31</v>
      </c>
      <c r="J555" s="43">
        <f t="shared" si="205"/>
        <v>46.82</v>
      </c>
      <c r="K555" s="44">
        <f t="shared" si="205"/>
        <v>48.48</v>
      </c>
    </row>
    <row r="556" spans="2:11" s="7" customFormat="1" ht="15" customHeight="1" x14ac:dyDescent="0.3">
      <c r="B556" s="38"/>
      <c r="C556" s="43"/>
      <c r="D556" s="43"/>
      <c r="E556" s="43"/>
      <c r="F556" s="43"/>
      <c r="G556" s="43"/>
      <c r="H556" s="43"/>
      <c r="I556" s="43"/>
      <c r="J556" s="43"/>
      <c r="K556" s="46"/>
    </row>
    <row r="557" spans="2:11" s="7" customFormat="1" ht="14.4" customHeight="1" x14ac:dyDescent="0.3">
      <c r="B557" s="41" t="s">
        <v>86</v>
      </c>
      <c r="C557" s="43">
        <f t="shared" ref="C557:K557" si="206">ROUND(C554*1.03,2)</f>
        <v>36.86</v>
      </c>
      <c r="D557" s="43">
        <f t="shared" si="206"/>
        <v>38.18</v>
      </c>
      <c r="E557" s="43">
        <f t="shared" si="206"/>
        <v>39.64</v>
      </c>
      <c r="F557" s="43">
        <f t="shared" si="206"/>
        <v>41.06</v>
      </c>
      <c r="G557" s="43">
        <f t="shared" si="206"/>
        <v>42.56</v>
      </c>
      <c r="H557" s="43">
        <f t="shared" si="206"/>
        <v>44.13</v>
      </c>
      <c r="I557" s="43">
        <f t="shared" si="206"/>
        <v>45.75</v>
      </c>
      <c r="J557" s="43">
        <f t="shared" si="206"/>
        <v>47.28</v>
      </c>
      <c r="K557" s="44">
        <f t="shared" si="206"/>
        <v>48.96</v>
      </c>
    </row>
    <row r="558" spans="2:11" s="7" customFormat="1" ht="14.4" customHeight="1" x14ac:dyDescent="0.3">
      <c r="B558" s="47" t="s">
        <v>84</v>
      </c>
      <c r="C558" s="48">
        <f t="shared" ref="C558:K558" si="207">ROUND(C557*1.02,2)</f>
        <v>37.6</v>
      </c>
      <c r="D558" s="48">
        <f t="shared" si="207"/>
        <v>38.94</v>
      </c>
      <c r="E558" s="48">
        <f t="shared" si="207"/>
        <v>40.43</v>
      </c>
      <c r="F558" s="48">
        <f t="shared" si="207"/>
        <v>41.88</v>
      </c>
      <c r="G558" s="48">
        <f t="shared" si="207"/>
        <v>43.41</v>
      </c>
      <c r="H558" s="48">
        <f t="shared" si="207"/>
        <v>45.01</v>
      </c>
      <c r="I558" s="48">
        <f t="shared" si="207"/>
        <v>46.67</v>
      </c>
      <c r="J558" s="48">
        <f t="shared" si="207"/>
        <v>48.23</v>
      </c>
      <c r="K558" s="49">
        <f t="shared" si="207"/>
        <v>49.94</v>
      </c>
    </row>
    <row r="559" spans="2:11" s="7" customFormat="1" ht="14.4" customHeight="1" x14ac:dyDescent="0.3">
      <c r="B559" s="60"/>
      <c r="C559" s="43"/>
      <c r="D559" s="43"/>
      <c r="E559" s="43"/>
      <c r="F559" s="43"/>
      <c r="G559" s="43"/>
      <c r="H559" s="43"/>
      <c r="I559" s="43"/>
      <c r="J559" s="43"/>
      <c r="K559" s="43"/>
    </row>
    <row r="560" spans="2:11" s="7" customFormat="1" ht="14.4" customHeight="1" x14ac:dyDescent="0.3">
      <c r="B560" s="142" t="s">
        <v>0</v>
      </c>
      <c r="C560" s="142"/>
      <c r="D560" s="142"/>
      <c r="E560" s="142"/>
      <c r="F560" s="142"/>
      <c r="G560" s="142"/>
      <c r="H560" s="142"/>
      <c r="I560" s="142"/>
      <c r="J560" s="142"/>
      <c r="K560" s="142"/>
    </row>
    <row r="561" spans="1:11" s="7" customFormat="1" ht="14.4" customHeight="1" x14ac:dyDescent="0.3">
      <c r="A561" s="55" t="s">
        <v>77</v>
      </c>
      <c r="B561" s="142" t="s">
        <v>108</v>
      </c>
      <c r="C561" s="142"/>
      <c r="D561" s="142"/>
      <c r="E561" s="142"/>
      <c r="F561" s="142"/>
      <c r="G561" s="142"/>
      <c r="H561" s="142"/>
      <c r="I561" s="142"/>
      <c r="J561" s="142"/>
      <c r="K561" s="142"/>
    </row>
    <row r="562" spans="1:11" s="7" customFormat="1" ht="14.4" customHeight="1" x14ac:dyDescent="0.3">
      <c r="B562" s="60"/>
      <c r="C562" s="43"/>
      <c r="D562" s="43"/>
      <c r="E562" s="43"/>
      <c r="F562" s="43"/>
      <c r="G562" s="43"/>
      <c r="H562" s="43"/>
      <c r="I562" s="43"/>
      <c r="J562" s="43"/>
      <c r="K562" s="43"/>
    </row>
    <row r="563" spans="1:11" s="7" customFormat="1" ht="14.4" customHeight="1" x14ac:dyDescent="0.3">
      <c r="B563" s="86" t="s">
        <v>71</v>
      </c>
      <c r="C563" s="87"/>
      <c r="D563" s="87"/>
      <c r="E563" s="87"/>
      <c r="F563" s="87"/>
      <c r="G563" s="87"/>
      <c r="H563" s="87"/>
      <c r="I563" s="87"/>
      <c r="J563" s="87"/>
      <c r="K563" s="88"/>
    </row>
    <row r="564" spans="1:11" s="7" customFormat="1" ht="14.4" customHeight="1" x14ac:dyDescent="0.3">
      <c r="B564" s="79"/>
      <c r="C564" s="80"/>
      <c r="D564" s="80"/>
      <c r="E564" s="80"/>
      <c r="F564" s="80"/>
      <c r="G564" s="80"/>
      <c r="H564" s="80"/>
      <c r="I564" s="80"/>
      <c r="J564" s="80"/>
      <c r="K564" s="81"/>
    </row>
    <row r="565" spans="1:11" s="7" customFormat="1" ht="14.4" customHeight="1" x14ac:dyDescent="0.3">
      <c r="B565" s="35" t="s">
        <v>80</v>
      </c>
      <c r="C565" s="82">
        <v>35.46</v>
      </c>
      <c r="D565" s="82">
        <v>36.700000000000003</v>
      </c>
      <c r="E565" s="82">
        <v>38.03</v>
      </c>
      <c r="F565" s="82">
        <v>39.380000000000003</v>
      </c>
      <c r="G565" s="82">
        <v>40.76</v>
      </c>
      <c r="H565" s="82">
        <v>42.21</v>
      </c>
      <c r="I565" s="82">
        <v>43.72</v>
      </c>
      <c r="J565" s="82">
        <v>45.11</v>
      </c>
      <c r="K565" s="83">
        <v>46.69</v>
      </c>
    </row>
    <row r="566" spans="1:11" s="7" customFormat="1" ht="14.4" customHeight="1" x14ac:dyDescent="0.3">
      <c r="B566" s="38"/>
      <c r="C566" s="43"/>
      <c r="D566" s="43"/>
      <c r="E566" s="43"/>
      <c r="F566" s="43"/>
      <c r="G566" s="43"/>
      <c r="H566" s="43"/>
      <c r="I566" s="43"/>
      <c r="J566" s="43"/>
      <c r="K566" s="44"/>
    </row>
    <row r="567" spans="1:11" s="7" customFormat="1" ht="14.4" customHeight="1" x14ac:dyDescent="0.3">
      <c r="B567" s="41" t="s">
        <v>81</v>
      </c>
      <c r="C567" s="32">
        <f t="shared" ref="C567:K567" si="208">ROUND(C565*1.03,2)</f>
        <v>36.520000000000003</v>
      </c>
      <c r="D567" s="32">
        <f t="shared" si="208"/>
        <v>37.799999999999997</v>
      </c>
      <c r="E567" s="32">
        <f t="shared" si="208"/>
        <v>39.17</v>
      </c>
      <c r="F567" s="32">
        <f t="shared" si="208"/>
        <v>40.56</v>
      </c>
      <c r="G567" s="32">
        <f t="shared" si="208"/>
        <v>41.98</v>
      </c>
      <c r="H567" s="32">
        <f t="shared" si="208"/>
        <v>43.48</v>
      </c>
      <c r="I567" s="32">
        <f t="shared" si="208"/>
        <v>45.03</v>
      </c>
      <c r="J567" s="32">
        <f t="shared" si="208"/>
        <v>46.46</v>
      </c>
      <c r="K567" s="42">
        <f t="shared" si="208"/>
        <v>48.09</v>
      </c>
    </row>
    <row r="568" spans="1:11" s="7" customFormat="1" ht="14.4" customHeight="1" x14ac:dyDescent="0.3">
      <c r="B568" s="38"/>
      <c r="C568" s="43"/>
      <c r="D568" s="43"/>
      <c r="E568" s="43"/>
      <c r="F568" s="43"/>
      <c r="G568" s="43"/>
      <c r="H568" s="43"/>
      <c r="I568" s="43"/>
      <c r="J568" s="43"/>
      <c r="K568" s="44"/>
    </row>
    <row r="569" spans="1:11" s="7" customFormat="1" ht="14.4" customHeight="1" x14ac:dyDescent="0.3">
      <c r="B569" s="41" t="s">
        <v>82</v>
      </c>
      <c r="C569" s="43">
        <f t="shared" ref="C569:K569" si="209">ROUND(C567*1.03,2)</f>
        <v>37.619999999999997</v>
      </c>
      <c r="D569" s="43">
        <f t="shared" si="209"/>
        <v>38.93</v>
      </c>
      <c r="E569" s="43">
        <f t="shared" si="209"/>
        <v>40.35</v>
      </c>
      <c r="F569" s="43">
        <f t="shared" si="209"/>
        <v>41.78</v>
      </c>
      <c r="G569" s="43">
        <f t="shared" si="209"/>
        <v>43.24</v>
      </c>
      <c r="H569" s="43">
        <f t="shared" si="209"/>
        <v>44.78</v>
      </c>
      <c r="I569" s="43">
        <f t="shared" si="209"/>
        <v>46.38</v>
      </c>
      <c r="J569" s="43">
        <f t="shared" si="209"/>
        <v>47.85</v>
      </c>
      <c r="K569" s="44">
        <f t="shared" si="209"/>
        <v>49.53</v>
      </c>
    </row>
    <row r="570" spans="1:11" s="7" customFormat="1" ht="14.4" customHeight="1" x14ac:dyDescent="0.3">
      <c r="B570" s="38"/>
      <c r="C570" s="43"/>
      <c r="D570" s="43"/>
      <c r="E570" s="43"/>
      <c r="F570" s="43"/>
      <c r="G570" s="43"/>
      <c r="H570" s="43"/>
      <c r="I570" s="43"/>
      <c r="J570" s="43"/>
      <c r="K570" s="44"/>
    </row>
    <row r="571" spans="1:11" s="7" customFormat="1" ht="14.4" customHeight="1" x14ac:dyDescent="0.3">
      <c r="B571" s="38" t="s">
        <v>83</v>
      </c>
      <c r="C571" s="43"/>
      <c r="D571" s="84"/>
      <c r="E571" s="84"/>
      <c r="F571" s="84"/>
      <c r="G571" s="84"/>
      <c r="H571" s="84"/>
      <c r="I571" s="84"/>
      <c r="J571" s="84"/>
      <c r="K571" s="85"/>
    </row>
    <row r="572" spans="1:11" s="7" customFormat="1" ht="14.4" customHeight="1" x14ac:dyDescent="0.3">
      <c r="B572" s="38" t="s">
        <v>109</v>
      </c>
      <c r="C572" s="32">
        <f t="shared" ref="C572:K572" si="210">ROUND(C569*1.04,2)</f>
        <v>39.119999999999997</v>
      </c>
      <c r="D572" s="32">
        <f t="shared" si="210"/>
        <v>40.49</v>
      </c>
      <c r="E572" s="32">
        <f t="shared" si="210"/>
        <v>41.96</v>
      </c>
      <c r="F572" s="32">
        <f t="shared" si="210"/>
        <v>43.45</v>
      </c>
      <c r="G572" s="32">
        <f t="shared" si="210"/>
        <v>44.97</v>
      </c>
      <c r="H572" s="32">
        <f t="shared" si="210"/>
        <v>46.57</v>
      </c>
      <c r="I572" s="32">
        <f t="shared" si="210"/>
        <v>48.24</v>
      </c>
      <c r="J572" s="32">
        <f t="shared" si="210"/>
        <v>49.76</v>
      </c>
      <c r="K572" s="42">
        <f t="shared" si="210"/>
        <v>51.51</v>
      </c>
    </row>
    <row r="573" spans="1:11" s="7" customFormat="1" ht="14.4" customHeight="1" x14ac:dyDescent="0.3">
      <c r="B573" s="45" t="s">
        <v>84</v>
      </c>
      <c r="C573" s="43">
        <f t="shared" ref="C573:K573" si="211">ROUND(C572*1.02,2)</f>
        <v>39.9</v>
      </c>
      <c r="D573" s="43">
        <f t="shared" si="211"/>
        <v>41.3</v>
      </c>
      <c r="E573" s="43">
        <f t="shared" si="211"/>
        <v>42.8</v>
      </c>
      <c r="F573" s="43">
        <f t="shared" si="211"/>
        <v>44.32</v>
      </c>
      <c r="G573" s="43">
        <f t="shared" si="211"/>
        <v>45.87</v>
      </c>
      <c r="H573" s="43">
        <f t="shared" si="211"/>
        <v>47.5</v>
      </c>
      <c r="I573" s="43">
        <f t="shared" si="211"/>
        <v>49.2</v>
      </c>
      <c r="J573" s="43">
        <f t="shared" si="211"/>
        <v>50.76</v>
      </c>
      <c r="K573" s="44">
        <f t="shared" si="211"/>
        <v>52.54</v>
      </c>
    </row>
    <row r="574" spans="1:11" s="7" customFormat="1" ht="14.4" customHeight="1" x14ac:dyDescent="0.3">
      <c r="B574" s="38"/>
      <c r="C574" s="43"/>
      <c r="D574" s="61"/>
      <c r="E574" s="61"/>
      <c r="F574" s="61"/>
      <c r="G574" s="61"/>
      <c r="H574" s="61"/>
      <c r="I574" s="61"/>
      <c r="J574" s="61"/>
      <c r="K574" s="62"/>
    </row>
    <row r="575" spans="1:11" s="7" customFormat="1" ht="14.4" customHeight="1" x14ac:dyDescent="0.3">
      <c r="B575" s="41" t="s">
        <v>85</v>
      </c>
      <c r="C575" s="43">
        <f t="shared" ref="C575:K575" si="212">ROUND(C572*1.03,2)</f>
        <v>40.29</v>
      </c>
      <c r="D575" s="43">
        <f t="shared" si="212"/>
        <v>41.7</v>
      </c>
      <c r="E575" s="43">
        <f t="shared" si="212"/>
        <v>43.22</v>
      </c>
      <c r="F575" s="43">
        <f t="shared" si="212"/>
        <v>44.75</v>
      </c>
      <c r="G575" s="43">
        <f t="shared" si="212"/>
        <v>46.32</v>
      </c>
      <c r="H575" s="43">
        <f t="shared" si="212"/>
        <v>47.97</v>
      </c>
      <c r="I575" s="43">
        <f t="shared" si="212"/>
        <v>49.69</v>
      </c>
      <c r="J575" s="43">
        <f t="shared" si="212"/>
        <v>51.25</v>
      </c>
      <c r="K575" s="44">
        <f t="shared" si="212"/>
        <v>53.06</v>
      </c>
    </row>
    <row r="576" spans="1:11" s="7" customFormat="1" ht="14.4" customHeight="1" x14ac:dyDescent="0.3">
      <c r="B576" s="45" t="s">
        <v>84</v>
      </c>
      <c r="C576" s="43">
        <f t="shared" ref="C576:K576" si="213">ROUND(C575*1.02,2)</f>
        <v>41.1</v>
      </c>
      <c r="D576" s="43">
        <f t="shared" si="213"/>
        <v>42.53</v>
      </c>
      <c r="E576" s="43">
        <f t="shared" si="213"/>
        <v>44.08</v>
      </c>
      <c r="F576" s="43">
        <f t="shared" si="213"/>
        <v>45.65</v>
      </c>
      <c r="G576" s="43">
        <f t="shared" si="213"/>
        <v>47.25</v>
      </c>
      <c r="H576" s="43">
        <f t="shared" si="213"/>
        <v>48.93</v>
      </c>
      <c r="I576" s="43">
        <f t="shared" si="213"/>
        <v>50.68</v>
      </c>
      <c r="J576" s="43">
        <f t="shared" si="213"/>
        <v>52.28</v>
      </c>
      <c r="K576" s="44">
        <f t="shared" si="213"/>
        <v>54.12</v>
      </c>
    </row>
    <row r="577" spans="2:11" s="7" customFormat="1" ht="14.4" customHeight="1" x14ac:dyDescent="0.3">
      <c r="B577" s="45"/>
      <c r="C577" s="43"/>
      <c r="D577" s="43"/>
      <c r="E577" s="43"/>
      <c r="F577" s="43"/>
      <c r="G577" s="43"/>
      <c r="H577" s="43"/>
      <c r="I577" s="43"/>
      <c r="J577" s="43"/>
      <c r="K577" s="44"/>
    </row>
    <row r="578" spans="2:11" s="7" customFormat="1" ht="14.4" customHeight="1" x14ac:dyDescent="0.3">
      <c r="B578" s="41" t="s">
        <v>86</v>
      </c>
      <c r="C578" s="43">
        <f t="shared" ref="C578:K578" si="214">ROUND(C575*1.03,2)</f>
        <v>41.5</v>
      </c>
      <c r="D578" s="43">
        <f t="shared" si="214"/>
        <v>42.95</v>
      </c>
      <c r="E578" s="43">
        <f t="shared" si="214"/>
        <v>44.52</v>
      </c>
      <c r="F578" s="43">
        <f t="shared" si="214"/>
        <v>46.09</v>
      </c>
      <c r="G578" s="43">
        <f t="shared" si="214"/>
        <v>47.71</v>
      </c>
      <c r="H578" s="43">
        <f t="shared" si="214"/>
        <v>49.41</v>
      </c>
      <c r="I578" s="43">
        <f t="shared" si="214"/>
        <v>51.18</v>
      </c>
      <c r="J578" s="43">
        <f t="shared" si="214"/>
        <v>52.79</v>
      </c>
      <c r="K578" s="44">
        <f t="shared" si="214"/>
        <v>54.65</v>
      </c>
    </row>
    <row r="579" spans="2:11" s="7" customFormat="1" ht="14.4" customHeight="1" x14ac:dyDescent="0.3">
      <c r="B579" s="47" t="s">
        <v>84</v>
      </c>
      <c r="C579" s="48">
        <f t="shared" ref="C579:K579" si="215">ROUND(C578*1.02,2)</f>
        <v>42.33</v>
      </c>
      <c r="D579" s="48">
        <f t="shared" si="215"/>
        <v>43.81</v>
      </c>
      <c r="E579" s="48">
        <f t="shared" si="215"/>
        <v>45.41</v>
      </c>
      <c r="F579" s="48">
        <f t="shared" si="215"/>
        <v>47.01</v>
      </c>
      <c r="G579" s="48">
        <f t="shared" si="215"/>
        <v>48.66</v>
      </c>
      <c r="H579" s="48">
        <f t="shared" si="215"/>
        <v>50.4</v>
      </c>
      <c r="I579" s="48">
        <f t="shared" si="215"/>
        <v>52.2</v>
      </c>
      <c r="J579" s="48">
        <f t="shared" si="215"/>
        <v>53.85</v>
      </c>
      <c r="K579" s="49">
        <f t="shared" si="215"/>
        <v>55.74</v>
      </c>
    </row>
    <row r="580" spans="2:11" s="7" customFormat="1" ht="14.4" customHeight="1" x14ac:dyDescent="0.3">
      <c r="B580" s="60"/>
      <c r="C580" s="43"/>
      <c r="D580" s="43"/>
      <c r="E580" s="43"/>
      <c r="F580" s="43"/>
      <c r="G580" s="43"/>
      <c r="H580" s="43"/>
      <c r="I580" s="43"/>
      <c r="J580" s="43"/>
      <c r="K580" s="43"/>
    </row>
    <row r="581" spans="2:11" s="7" customFormat="1" ht="14.4" customHeight="1" x14ac:dyDescent="0.3">
      <c r="B581" s="89" t="s">
        <v>110</v>
      </c>
      <c r="C581" s="90"/>
      <c r="D581" s="90"/>
      <c r="E581" s="90"/>
      <c r="F581" s="90"/>
      <c r="G581" s="87"/>
      <c r="H581" s="87"/>
      <c r="I581" s="87"/>
      <c r="J581" s="88"/>
      <c r="K581" s="43"/>
    </row>
    <row r="582" spans="2:11" s="7" customFormat="1" ht="14.4" customHeight="1" x14ac:dyDescent="0.3">
      <c r="B582" s="91"/>
      <c r="C582" s="92"/>
      <c r="D582" s="92"/>
      <c r="E582" s="92"/>
      <c r="F582" s="92"/>
      <c r="G582" s="80"/>
      <c r="H582" s="80"/>
      <c r="I582" s="80"/>
      <c r="J582" s="81"/>
      <c r="K582" s="43"/>
    </row>
    <row r="583" spans="2:11" s="7" customFormat="1" ht="14.4" customHeight="1" x14ac:dyDescent="0.3">
      <c r="B583" s="35" t="s">
        <v>80</v>
      </c>
      <c r="C583" s="82">
        <v>28.42</v>
      </c>
      <c r="D583" s="82">
        <v>29.18</v>
      </c>
      <c r="E583" s="82">
        <v>30.18</v>
      </c>
      <c r="F583" s="82">
        <v>31.26</v>
      </c>
      <c r="G583" s="82">
        <v>32.42</v>
      </c>
      <c r="H583" s="82">
        <v>33.51</v>
      </c>
      <c r="I583" s="82">
        <v>34.659999999999997</v>
      </c>
      <c r="J583" s="83">
        <v>35.869999999999997</v>
      </c>
      <c r="K583" s="43"/>
    </row>
    <row r="584" spans="2:11" s="7" customFormat="1" ht="14.4" customHeight="1" x14ac:dyDescent="0.3">
      <c r="B584" s="38"/>
      <c r="C584" s="43"/>
      <c r="D584" s="43"/>
      <c r="E584" s="43"/>
      <c r="F584" s="43"/>
      <c r="G584" s="43"/>
      <c r="H584" s="43"/>
      <c r="I584" s="43"/>
      <c r="J584" s="44"/>
      <c r="K584" s="43"/>
    </row>
    <row r="585" spans="2:11" s="7" customFormat="1" ht="14.4" customHeight="1" x14ac:dyDescent="0.3">
      <c r="B585" s="41" t="s">
        <v>81</v>
      </c>
      <c r="C585" s="32">
        <f t="shared" ref="C585:J585" si="216">ROUND(C583*1.03,2)</f>
        <v>29.27</v>
      </c>
      <c r="D585" s="32">
        <f t="shared" si="216"/>
        <v>30.06</v>
      </c>
      <c r="E585" s="32">
        <f t="shared" si="216"/>
        <v>31.09</v>
      </c>
      <c r="F585" s="32">
        <f t="shared" si="216"/>
        <v>32.200000000000003</v>
      </c>
      <c r="G585" s="32">
        <f t="shared" si="216"/>
        <v>33.39</v>
      </c>
      <c r="H585" s="32">
        <f t="shared" si="216"/>
        <v>34.520000000000003</v>
      </c>
      <c r="I585" s="32">
        <f t="shared" si="216"/>
        <v>35.700000000000003</v>
      </c>
      <c r="J585" s="42">
        <f t="shared" si="216"/>
        <v>36.950000000000003</v>
      </c>
      <c r="K585" s="43"/>
    </row>
    <row r="586" spans="2:11" s="7" customFormat="1" ht="14.4" customHeight="1" x14ac:dyDescent="0.3">
      <c r="B586" s="38"/>
      <c r="C586" s="43"/>
      <c r="D586" s="43"/>
      <c r="E586" s="43"/>
      <c r="F586" s="43"/>
      <c r="G586" s="43"/>
      <c r="H586" s="43"/>
      <c r="I586" s="43"/>
      <c r="J586" s="44"/>
      <c r="K586" s="43"/>
    </row>
    <row r="587" spans="2:11" s="7" customFormat="1" ht="14.4" customHeight="1" x14ac:dyDescent="0.3">
      <c r="B587" s="41" t="s">
        <v>82</v>
      </c>
      <c r="C587" s="43">
        <f t="shared" ref="C587:J587" si="217">ROUND(C585*1.03,2)</f>
        <v>30.15</v>
      </c>
      <c r="D587" s="43">
        <f t="shared" si="217"/>
        <v>30.96</v>
      </c>
      <c r="E587" s="43">
        <f t="shared" si="217"/>
        <v>32.020000000000003</v>
      </c>
      <c r="F587" s="43">
        <f t="shared" si="217"/>
        <v>33.17</v>
      </c>
      <c r="G587" s="43">
        <f t="shared" si="217"/>
        <v>34.39</v>
      </c>
      <c r="H587" s="43">
        <f t="shared" si="217"/>
        <v>35.56</v>
      </c>
      <c r="I587" s="43">
        <f t="shared" si="217"/>
        <v>36.770000000000003</v>
      </c>
      <c r="J587" s="44">
        <f t="shared" si="217"/>
        <v>38.06</v>
      </c>
      <c r="K587" s="43"/>
    </row>
    <row r="588" spans="2:11" s="7" customFormat="1" ht="14.4" customHeight="1" x14ac:dyDescent="0.3">
      <c r="B588" s="38"/>
      <c r="C588" s="43"/>
      <c r="D588" s="43"/>
      <c r="E588" s="43"/>
      <c r="F588" s="43"/>
      <c r="G588" s="43"/>
      <c r="H588" s="43"/>
      <c r="I588" s="43"/>
      <c r="J588" s="44"/>
      <c r="K588" s="43"/>
    </row>
    <row r="589" spans="2:11" s="7" customFormat="1" ht="14.4" customHeight="1" x14ac:dyDescent="0.3">
      <c r="B589" s="38" t="s">
        <v>83</v>
      </c>
      <c r="C589" s="43"/>
      <c r="D589" s="84"/>
      <c r="E589" s="84"/>
      <c r="F589" s="84"/>
      <c r="G589" s="84"/>
      <c r="H589" s="84"/>
      <c r="I589" s="84"/>
      <c r="J589" s="85"/>
      <c r="K589" s="43"/>
    </row>
    <row r="590" spans="2:11" s="7" customFormat="1" ht="14.4" customHeight="1" x14ac:dyDescent="0.3">
      <c r="B590" s="38" t="s">
        <v>111</v>
      </c>
      <c r="C590" s="32">
        <f t="shared" ref="C590:J590" si="218">ROUND(C587*1.0844,2)</f>
        <v>32.69</v>
      </c>
      <c r="D590" s="32">
        <f t="shared" si="218"/>
        <v>33.57</v>
      </c>
      <c r="E590" s="32">
        <f t="shared" si="218"/>
        <v>34.72</v>
      </c>
      <c r="F590" s="32">
        <f t="shared" si="218"/>
        <v>35.97</v>
      </c>
      <c r="G590" s="32">
        <f t="shared" si="218"/>
        <v>37.29</v>
      </c>
      <c r="H590" s="32">
        <f t="shared" si="218"/>
        <v>38.56</v>
      </c>
      <c r="I590" s="32">
        <f t="shared" si="218"/>
        <v>39.869999999999997</v>
      </c>
      <c r="J590" s="42">
        <f t="shared" si="218"/>
        <v>41.27</v>
      </c>
      <c r="K590" s="43"/>
    </row>
    <row r="591" spans="2:11" s="7" customFormat="1" ht="14.4" customHeight="1" x14ac:dyDescent="0.3">
      <c r="B591" s="45" t="s">
        <v>84</v>
      </c>
      <c r="C591" s="43">
        <f t="shared" ref="C591:J591" si="219">ROUND(C590*1.02,2)</f>
        <v>33.340000000000003</v>
      </c>
      <c r="D591" s="43">
        <f t="shared" si="219"/>
        <v>34.24</v>
      </c>
      <c r="E591" s="43">
        <f t="shared" si="219"/>
        <v>35.409999999999997</v>
      </c>
      <c r="F591" s="43">
        <f t="shared" si="219"/>
        <v>36.69</v>
      </c>
      <c r="G591" s="43">
        <f t="shared" si="219"/>
        <v>38.04</v>
      </c>
      <c r="H591" s="43">
        <f t="shared" si="219"/>
        <v>39.33</v>
      </c>
      <c r="I591" s="43">
        <f t="shared" si="219"/>
        <v>40.67</v>
      </c>
      <c r="J591" s="44">
        <f t="shared" si="219"/>
        <v>42.1</v>
      </c>
      <c r="K591" s="43"/>
    </row>
    <row r="592" spans="2:11" s="7" customFormat="1" ht="14.4" customHeight="1" x14ac:dyDescent="0.3">
      <c r="B592" s="38"/>
      <c r="C592" s="43"/>
      <c r="D592" s="61"/>
      <c r="E592" s="61"/>
      <c r="F592" s="61"/>
      <c r="G592" s="61"/>
      <c r="H592" s="61"/>
      <c r="I592" s="61"/>
      <c r="J592" s="62"/>
      <c r="K592" s="43"/>
    </row>
    <row r="593" spans="2:11" s="7" customFormat="1" ht="14.4" customHeight="1" x14ac:dyDescent="0.3">
      <c r="B593" s="41" t="s">
        <v>85</v>
      </c>
      <c r="C593" s="43">
        <f t="shared" ref="C593:J593" si="220">ROUND(C590*1.03,2)</f>
        <v>33.67</v>
      </c>
      <c r="D593" s="43">
        <f t="shared" si="220"/>
        <v>34.58</v>
      </c>
      <c r="E593" s="43">
        <f t="shared" si="220"/>
        <v>35.76</v>
      </c>
      <c r="F593" s="43">
        <f t="shared" si="220"/>
        <v>37.049999999999997</v>
      </c>
      <c r="G593" s="43">
        <f t="shared" si="220"/>
        <v>38.409999999999997</v>
      </c>
      <c r="H593" s="43">
        <f t="shared" si="220"/>
        <v>39.72</v>
      </c>
      <c r="I593" s="43">
        <f t="shared" si="220"/>
        <v>41.07</v>
      </c>
      <c r="J593" s="44">
        <f t="shared" si="220"/>
        <v>42.51</v>
      </c>
      <c r="K593" s="43"/>
    </row>
    <row r="594" spans="2:11" s="7" customFormat="1" ht="14.4" customHeight="1" x14ac:dyDescent="0.3">
      <c r="B594" s="45" t="s">
        <v>84</v>
      </c>
      <c r="C594" s="43">
        <f t="shared" ref="C594:J594" si="221">ROUND(C593*1.02,2)</f>
        <v>34.340000000000003</v>
      </c>
      <c r="D594" s="43">
        <f t="shared" si="221"/>
        <v>35.270000000000003</v>
      </c>
      <c r="E594" s="43">
        <f t="shared" si="221"/>
        <v>36.479999999999997</v>
      </c>
      <c r="F594" s="43">
        <f t="shared" si="221"/>
        <v>37.79</v>
      </c>
      <c r="G594" s="43">
        <f t="shared" si="221"/>
        <v>39.18</v>
      </c>
      <c r="H594" s="43">
        <f t="shared" si="221"/>
        <v>40.51</v>
      </c>
      <c r="I594" s="43">
        <f t="shared" si="221"/>
        <v>41.89</v>
      </c>
      <c r="J594" s="44">
        <f t="shared" si="221"/>
        <v>43.36</v>
      </c>
      <c r="K594" s="43"/>
    </row>
    <row r="595" spans="2:11" s="7" customFormat="1" ht="14.4" customHeight="1" x14ac:dyDescent="0.3">
      <c r="B595" s="41"/>
      <c r="C595" s="43"/>
      <c r="D595" s="43"/>
      <c r="E595" s="43"/>
      <c r="F595" s="43"/>
      <c r="G595" s="43"/>
      <c r="H595" s="43"/>
      <c r="I595" s="43"/>
      <c r="J595" s="44"/>
      <c r="K595" s="43"/>
    </row>
    <row r="596" spans="2:11" s="7" customFormat="1" ht="14.4" customHeight="1" x14ac:dyDescent="0.3">
      <c r="B596" s="41" t="s">
        <v>86</v>
      </c>
      <c r="C596" s="43">
        <f t="shared" ref="C596:J596" si="222">ROUND(C593*1.03,2)</f>
        <v>34.68</v>
      </c>
      <c r="D596" s="43">
        <f t="shared" si="222"/>
        <v>35.619999999999997</v>
      </c>
      <c r="E596" s="43">
        <f t="shared" si="222"/>
        <v>36.83</v>
      </c>
      <c r="F596" s="43">
        <f t="shared" si="222"/>
        <v>38.159999999999997</v>
      </c>
      <c r="G596" s="43">
        <f t="shared" si="222"/>
        <v>39.56</v>
      </c>
      <c r="H596" s="43">
        <f t="shared" si="222"/>
        <v>40.909999999999997</v>
      </c>
      <c r="I596" s="43">
        <f t="shared" si="222"/>
        <v>42.3</v>
      </c>
      <c r="J596" s="44">
        <f t="shared" si="222"/>
        <v>43.79</v>
      </c>
      <c r="K596" s="43"/>
    </row>
    <row r="597" spans="2:11" s="7" customFormat="1" ht="14.4" customHeight="1" x14ac:dyDescent="0.3">
      <c r="B597" s="47" t="s">
        <v>84</v>
      </c>
      <c r="C597" s="48">
        <f t="shared" ref="C597:J597" si="223">ROUND(C596*1.02,2)</f>
        <v>35.369999999999997</v>
      </c>
      <c r="D597" s="48">
        <f t="shared" si="223"/>
        <v>36.33</v>
      </c>
      <c r="E597" s="48">
        <f t="shared" si="223"/>
        <v>37.57</v>
      </c>
      <c r="F597" s="48">
        <f t="shared" si="223"/>
        <v>38.92</v>
      </c>
      <c r="G597" s="48">
        <f t="shared" si="223"/>
        <v>40.35</v>
      </c>
      <c r="H597" s="48">
        <f t="shared" si="223"/>
        <v>41.73</v>
      </c>
      <c r="I597" s="48">
        <f t="shared" si="223"/>
        <v>43.15</v>
      </c>
      <c r="J597" s="49">
        <f t="shared" si="223"/>
        <v>44.67</v>
      </c>
      <c r="K597" s="43"/>
    </row>
    <row r="598" spans="2:11" s="7" customFormat="1" ht="14.4" customHeight="1" x14ac:dyDescent="0.3">
      <c r="B598" s="60"/>
      <c r="C598" s="43"/>
      <c r="D598" s="43"/>
      <c r="E598" s="43"/>
      <c r="F598" s="43"/>
      <c r="G598" s="43"/>
      <c r="H598" s="43"/>
      <c r="I598" s="43"/>
      <c r="J598" s="43"/>
      <c r="K598" s="43"/>
    </row>
    <row r="599" spans="2:11" s="7" customFormat="1" ht="14.4" customHeight="1" x14ac:dyDescent="0.3">
      <c r="B599" s="89" t="s">
        <v>112</v>
      </c>
      <c r="C599" s="90"/>
      <c r="D599" s="90"/>
      <c r="E599" s="87"/>
      <c r="F599" s="87"/>
      <c r="G599" s="126"/>
      <c r="H599" s="126"/>
      <c r="I599" s="126"/>
      <c r="J599" s="126"/>
      <c r="K599" s="128"/>
    </row>
    <row r="600" spans="2:11" s="7" customFormat="1" ht="14.4" customHeight="1" x14ac:dyDescent="0.3">
      <c r="B600" s="91"/>
      <c r="C600" s="92"/>
      <c r="D600" s="92"/>
      <c r="E600" s="80"/>
      <c r="F600" s="80"/>
      <c r="G600" s="127"/>
      <c r="H600" s="127"/>
      <c r="I600" s="127"/>
      <c r="J600" s="127"/>
      <c r="K600" s="129"/>
    </row>
    <row r="601" spans="2:11" s="7" customFormat="1" ht="14.4" customHeight="1" x14ac:dyDescent="0.3">
      <c r="B601" s="35" t="s">
        <v>79</v>
      </c>
      <c r="C601" s="82">
        <v>38.299999999999997</v>
      </c>
      <c r="D601" s="82">
        <v>39.65</v>
      </c>
      <c r="E601" s="82">
        <v>41.07</v>
      </c>
      <c r="F601" s="82">
        <v>42.52</v>
      </c>
      <c r="G601" s="82">
        <v>44.01</v>
      </c>
      <c r="H601" s="82">
        <v>45.6</v>
      </c>
      <c r="I601" s="82">
        <v>47.21</v>
      </c>
      <c r="J601" s="82">
        <v>48.73</v>
      </c>
      <c r="K601" s="83">
        <v>50.41</v>
      </c>
    </row>
    <row r="602" spans="2:11" s="7" customFormat="1" ht="14.4" customHeight="1" x14ac:dyDescent="0.3">
      <c r="B602" s="38"/>
      <c r="C602" s="39"/>
      <c r="D602" s="39"/>
      <c r="E602" s="39"/>
      <c r="F602" s="39"/>
      <c r="G602" s="39"/>
      <c r="H602" s="39"/>
      <c r="I602" s="39"/>
      <c r="J602" s="39"/>
      <c r="K602" s="40"/>
    </row>
    <row r="603" spans="2:11" s="7" customFormat="1" ht="14.4" customHeight="1" x14ac:dyDescent="0.3">
      <c r="B603" s="41" t="s">
        <v>81</v>
      </c>
      <c r="C603" s="32">
        <f t="shared" ref="C603:K603" si="224">ROUND(C601*1.03,2)</f>
        <v>39.450000000000003</v>
      </c>
      <c r="D603" s="32">
        <f t="shared" si="224"/>
        <v>40.840000000000003</v>
      </c>
      <c r="E603" s="32">
        <f t="shared" si="224"/>
        <v>42.3</v>
      </c>
      <c r="F603" s="32">
        <f t="shared" si="224"/>
        <v>43.8</v>
      </c>
      <c r="G603" s="32">
        <f t="shared" si="224"/>
        <v>45.33</v>
      </c>
      <c r="H603" s="32">
        <f t="shared" si="224"/>
        <v>46.97</v>
      </c>
      <c r="I603" s="32">
        <f t="shared" si="224"/>
        <v>48.63</v>
      </c>
      <c r="J603" s="32">
        <f t="shared" si="224"/>
        <v>50.19</v>
      </c>
      <c r="K603" s="42">
        <f t="shared" si="224"/>
        <v>51.92</v>
      </c>
    </row>
    <row r="604" spans="2:11" s="7" customFormat="1" ht="14.4" customHeight="1" x14ac:dyDescent="0.3">
      <c r="B604" s="38"/>
      <c r="C604" s="43"/>
      <c r="D604" s="43"/>
      <c r="E604" s="43"/>
      <c r="F604" s="43"/>
      <c r="G604" s="43"/>
      <c r="H604" s="43"/>
      <c r="I604" s="43"/>
      <c r="J604" s="43"/>
      <c r="K604" s="44"/>
    </row>
    <row r="605" spans="2:11" s="7" customFormat="1" ht="14.4" customHeight="1" x14ac:dyDescent="0.3">
      <c r="B605" s="41" t="s">
        <v>82</v>
      </c>
      <c r="C605" s="43">
        <f t="shared" ref="C605:K605" si="225">ROUND(C603*1.03,2)</f>
        <v>40.630000000000003</v>
      </c>
      <c r="D605" s="43">
        <f t="shared" si="225"/>
        <v>42.07</v>
      </c>
      <c r="E605" s="43">
        <f t="shared" si="225"/>
        <v>43.57</v>
      </c>
      <c r="F605" s="43">
        <f t="shared" si="225"/>
        <v>45.11</v>
      </c>
      <c r="G605" s="43">
        <f t="shared" si="225"/>
        <v>46.69</v>
      </c>
      <c r="H605" s="43">
        <f t="shared" si="225"/>
        <v>48.38</v>
      </c>
      <c r="I605" s="43">
        <f t="shared" si="225"/>
        <v>50.09</v>
      </c>
      <c r="J605" s="43">
        <f t="shared" si="225"/>
        <v>51.7</v>
      </c>
      <c r="K605" s="44">
        <f t="shared" si="225"/>
        <v>53.48</v>
      </c>
    </row>
    <row r="606" spans="2:11" s="7" customFormat="1" ht="14.4" customHeight="1" x14ac:dyDescent="0.3">
      <c r="B606" s="38"/>
      <c r="C606" s="43"/>
      <c r="D606" s="43"/>
      <c r="E606" s="43"/>
      <c r="F606" s="43"/>
      <c r="G606" s="43"/>
      <c r="H606" s="43"/>
      <c r="I606" s="43"/>
      <c r="J606" s="43"/>
      <c r="K606" s="44"/>
    </row>
    <row r="607" spans="2:11" s="7" customFormat="1" ht="14.4" customHeight="1" x14ac:dyDescent="0.3">
      <c r="B607" s="38" t="s">
        <v>83</v>
      </c>
      <c r="C607" s="43"/>
      <c r="D607" s="84"/>
      <c r="E607" s="84"/>
      <c r="F607" s="84"/>
      <c r="G607" s="84"/>
      <c r="H607" s="84"/>
      <c r="I607" s="84"/>
      <c r="J607" s="84"/>
      <c r="K607" s="85"/>
    </row>
    <row r="608" spans="2:11" s="7" customFormat="1" ht="14.4" customHeight="1" x14ac:dyDescent="0.3">
      <c r="B608" s="38" t="s">
        <v>109</v>
      </c>
      <c r="C608" s="32">
        <f t="shared" ref="C608:K608" si="226">ROUND(C605*1.04,2)</f>
        <v>42.26</v>
      </c>
      <c r="D608" s="32">
        <f t="shared" si="226"/>
        <v>43.75</v>
      </c>
      <c r="E608" s="32">
        <f t="shared" si="226"/>
        <v>45.31</v>
      </c>
      <c r="F608" s="32">
        <f t="shared" si="226"/>
        <v>46.91</v>
      </c>
      <c r="G608" s="32">
        <f t="shared" si="226"/>
        <v>48.56</v>
      </c>
      <c r="H608" s="32">
        <f t="shared" si="226"/>
        <v>50.32</v>
      </c>
      <c r="I608" s="32">
        <f t="shared" si="226"/>
        <v>52.09</v>
      </c>
      <c r="J608" s="32">
        <f t="shared" si="226"/>
        <v>53.77</v>
      </c>
      <c r="K608" s="42">
        <f t="shared" si="226"/>
        <v>55.62</v>
      </c>
    </row>
    <row r="609" spans="1:11" s="7" customFormat="1" ht="14.4" customHeight="1" x14ac:dyDescent="0.3">
      <c r="B609" s="45" t="s">
        <v>84</v>
      </c>
      <c r="C609" s="43">
        <f t="shared" ref="C609:K609" si="227">ROUND(C608*1.02,2)</f>
        <v>43.11</v>
      </c>
      <c r="D609" s="43">
        <f t="shared" si="227"/>
        <v>44.63</v>
      </c>
      <c r="E609" s="43">
        <f t="shared" si="227"/>
        <v>46.22</v>
      </c>
      <c r="F609" s="43">
        <f t="shared" si="227"/>
        <v>47.85</v>
      </c>
      <c r="G609" s="43">
        <f t="shared" si="227"/>
        <v>49.53</v>
      </c>
      <c r="H609" s="43">
        <f t="shared" si="227"/>
        <v>51.33</v>
      </c>
      <c r="I609" s="43">
        <f t="shared" si="227"/>
        <v>53.13</v>
      </c>
      <c r="J609" s="43">
        <f t="shared" si="227"/>
        <v>54.85</v>
      </c>
      <c r="K609" s="44">
        <f t="shared" si="227"/>
        <v>56.73</v>
      </c>
    </row>
    <row r="610" spans="1:11" s="7" customFormat="1" ht="14.4" customHeight="1" x14ac:dyDescent="0.3">
      <c r="B610" s="38"/>
      <c r="C610" s="43"/>
      <c r="D610" s="61"/>
      <c r="E610" s="61"/>
      <c r="F610" s="61"/>
      <c r="G610" s="61"/>
      <c r="H610" s="61"/>
      <c r="I610" s="61"/>
      <c r="J610" s="61"/>
      <c r="K610" s="62"/>
    </row>
    <row r="611" spans="1:11" s="7" customFormat="1" ht="14.4" customHeight="1" x14ac:dyDescent="0.3">
      <c r="B611" s="41" t="s">
        <v>85</v>
      </c>
      <c r="C611" s="43">
        <f t="shared" ref="C611:K611" si="228">ROUND(C608*1.03,2)</f>
        <v>43.53</v>
      </c>
      <c r="D611" s="43">
        <f t="shared" si="228"/>
        <v>45.06</v>
      </c>
      <c r="E611" s="43">
        <f t="shared" si="228"/>
        <v>46.67</v>
      </c>
      <c r="F611" s="43">
        <f t="shared" si="228"/>
        <v>48.32</v>
      </c>
      <c r="G611" s="43">
        <f t="shared" si="228"/>
        <v>50.02</v>
      </c>
      <c r="H611" s="43">
        <f t="shared" si="228"/>
        <v>51.83</v>
      </c>
      <c r="I611" s="43">
        <f t="shared" si="228"/>
        <v>53.65</v>
      </c>
      <c r="J611" s="43">
        <f t="shared" si="228"/>
        <v>55.38</v>
      </c>
      <c r="K611" s="44">
        <f t="shared" si="228"/>
        <v>57.29</v>
      </c>
    </row>
    <row r="612" spans="1:11" s="7" customFormat="1" ht="14.4" customHeight="1" x14ac:dyDescent="0.3">
      <c r="B612" s="45" t="s">
        <v>84</v>
      </c>
      <c r="C612" s="43">
        <f t="shared" ref="C612:K612" si="229">ROUND(C611*1.02,2)</f>
        <v>44.4</v>
      </c>
      <c r="D612" s="43">
        <f t="shared" si="229"/>
        <v>45.96</v>
      </c>
      <c r="E612" s="43">
        <f t="shared" si="229"/>
        <v>47.6</v>
      </c>
      <c r="F612" s="43">
        <f t="shared" si="229"/>
        <v>49.29</v>
      </c>
      <c r="G612" s="43">
        <f t="shared" si="229"/>
        <v>51.02</v>
      </c>
      <c r="H612" s="43">
        <f t="shared" si="229"/>
        <v>52.87</v>
      </c>
      <c r="I612" s="43">
        <f t="shared" si="229"/>
        <v>54.72</v>
      </c>
      <c r="J612" s="43">
        <f t="shared" si="229"/>
        <v>56.49</v>
      </c>
      <c r="K612" s="44">
        <f t="shared" si="229"/>
        <v>58.44</v>
      </c>
    </row>
    <row r="613" spans="1:11" s="7" customFormat="1" ht="14.4" customHeight="1" x14ac:dyDescent="0.3">
      <c r="B613" s="45"/>
      <c r="C613" s="43"/>
      <c r="D613" s="43"/>
      <c r="E613" s="43"/>
      <c r="F613" s="43"/>
      <c r="G613" s="43"/>
      <c r="H613" s="43"/>
      <c r="I613" s="43"/>
      <c r="J613" s="43"/>
      <c r="K613" s="44"/>
    </row>
    <row r="614" spans="1:11" s="7" customFormat="1" ht="14.4" customHeight="1" x14ac:dyDescent="0.3">
      <c r="B614" s="41" t="s">
        <v>86</v>
      </c>
      <c r="C614" s="43">
        <f t="shared" ref="C614:K614" si="230">ROUND(C611*1.03,2)</f>
        <v>44.84</v>
      </c>
      <c r="D614" s="43">
        <f t="shared" si="230"/>
        <v>46.41</v>
      </c>
      <c r="E614" s="43">
        <f t="shared" si="230"/>
        <v>48.07</v>
      </c>
      <c r="F614" s="43">
        <f t="shared" si="230"/>
        <v>49.77</v>
      </c>
      <c r="G614" s="43">
        <f t="shared" si="230"/>
        <v>51.52</v>
      </c>
      <c r="H614" s="43">
        <f t="shared" si="230"/>
        <v>53.38</v>
      </c>
      <c r="I614" s="43">
        <f t="shared" si="230"/>
        <v>55.26</v>
      </c>
      <c r="J614" s="43">
        <f t="shared" si="230"/>
        <v>57.04</v>
      </c>
      <c r="K614" s="44">
        <f t="shared" si="230"/>
        <v>59.01</v>
      </c>
    </row>
    <row r="615" spans="1:11" s="7" customFormat="1" ht="14.4" customHeight="1" x14ac:dyDescent="0.3">
      <c r="B615" s="47" t="s">
        <v>84</v>
      </c>
      <c r="C615" s="48">
        <f t="shared" ref="C615:K615" si="231">ROUND(C614*1.02,2)</f>
        <v>45.74</v>
      </c>
      <c r="D615" s="48">
        <f t="shared" si="231"/>
        <v>47.34</v>
      </c>
      <c r="E615" s="48">
        <f t="shared" si="231"/>
        <v>49.03</v>
      </c>
      <c r="F615" s="48">
        <f t="shared" si="231"/>
        <v>50.77</v>
      </c>
      <c r="G615" s="48">
        <f t="shared" si="231"/>
        <v>52.55</v>
      </c>
      <c r="H615" s="48">
        <f t="shared" si="231"/>
        <v>54.45</v>
      </c>
      <c r="I615" s="48">
        <f t="shared" si="231"/>
        <v>56.37</v>
      </c>
      <c r="J615" s="48">
        <f t="shared" si="231"/>
        <v>58.18</v>
      </c>
      <c r="K615" s="49">
        <f t="shared" si="231"/>
        <v>60.19</v>
      </c>
    </row>
    <row r="616" spans="1:11" s="7" customFormat="1" ht="14.4" customHeight="1" x14ac:dyDescent="0.3">
      <c r="B616" s="60"/>
      <c r="C616" s="43"/>
      <c r="D616" s="43"/>
      <c r="E616" s="43"/>
      <c r="F616" s="43"/>
      <c r="G616" s="43"/>
      <c r="H616" s="43"/>
      <c r="I616" s="43"/>
      <c r="J616" s="43"/>
      <c r="K616" s="43"/>
    </row>
    <row r="617" spans="1:11" ht="15.6" x14ac:dyDescent="0.3">
      <c r="A617" s="70"/>
      <c r="B617" s="139" t="s">
        <v>62</v>
      </c>
      <c r="C617" s="139"/>
      <c r="D617" s="139"/>
      <c r="E617" s="139"/>
      <c r="F617" s="139"/>
      <c r="G617" s="139"/>
      <c r="H617" s="139"/>
      <c r="I617" s="139"/>
      <c r="J617" s="139"/>
      <c r="K617" s="139"/>
    </row>
    <row r="618" spans="1:11" ht="15.6" x14ac:dyDescent="0.3">
      <c r="A618" s="70"/>
      <c r="B618" s="139" t="s">
        <v>72</v>
      </c>
      <c r="C618" s="139"/>
      <c r="D618" s="139"/>
      <c r="E618" s="139"/>
      <c r="F618" s="139"/>
      <c r="G618" s="139"/>
      <c r="H618" s="139"/>
      <c r="I618" s="139"/>
      <c r="J618" s="139"/>
      <c r="K618" s="139"/>
    </row>
    <row r="619" spans="1:11" ht="15.6" x14ac:dyDescent="0.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</row>
    <row r="620" spans="1:11" ht="15.6" x14ac:dyDescent="0.3">
      <c r="A620" s="141" t="s">
        <v>63</v>
      </c>
      <c r="B620" s="141"/>
      <c r="C620" s="141"/>
      <c r="D620" s="141"/>
      <c r="E620" s="141"/>
      <c r="F620" s="141"/>
      <c r="G620" s="141"/>
      <c r="H620" s="141"/>
      <c r="I620" s="141"/>
      <c r="J620" s="141"/>
      <c r="K620" s="141"/>
    </row>
    <row r="621" spans="1:11" ht="15.6" x14ac:dyDescent="0.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</row>
    <row r="622" spans="1:11" x14ac:dyDescent="0.3">
      <c r="A622" s="22" t="s">
        <v>77</v>
      </c>
      <c r="B622" s="15" t="s">
        <v>4</v>
      </c>
      <c r="C622" s="16" t="s">
        <v>5</v>
      </c>
      <c r="D622" s="16" t="s">
        <v>6</v>
      </c>
      <c r="E622" s="16" t="s">
        <v>7</v>
      </c>
      <c r="F622" s="16" t="s">
        <v>8</v>
      </c>
      <c r="G622" s="16" t="s">
        <v>9</v>
      </c>
      <c r="H622" s="16" t="s">
        <v>10</v>
      </c>
      <c r="I622" s="16" t="s">
        <v>11</v>
      </c>
      <c r="J622" s="16" t="s">
        <v>12</v>
      </c>
      <c r="K622" s="16" t="s">
        <v>13</v>
      </c>
    </row>
    <row r="623" spans="1:11" ht="15" customHeight="1" x14ac:dyDescent="0.3">
      <c r="B623" s="23"/>
      <c r="C623" s="19"/>
      <c r="D623" s="22"/>
      <c r="E623" s="22"/>
      <c r="F623" s="22"/>
      <c r="G623" s="22"/>
      <c r="H623" s="22"/>
      <c r="I623" s="22"/>
      <c r="J623" s="22"/>
      <c r="K623" s="22"/>
    </row>
    <row r="624" spans="1:11" ht="15" customHeight="1" x14ac:dyDescent="0.3">
      <c r="B624" s="50" t="s">
        <v>73</v>
      </c>
      <c r="C624" s="51"/>
      <c r="D624" s="51"/>
      <c r="E624" s="51"/>
      <c r="F624" s="51"/>
      <c r="G624" s="51"/>
      <c r="H624" s="51"/>
      <c r="I624" s="51"/>
      <c r="J624" s="51"/>
      <c r="K624" s="52"/>
    </row>
    <row r="625" spans="2:11" ht="15" customHeight="1" x14ac:dyDescent="0.3">
      <c r="B625" s="33"/>
      <c r="C625" s="7"/>
      <c r="D625" s="7"/>
      <c r="E625" s="7"/>
      <c r="F625" s="7"/>
      <c r="G625" s="7"/>
      <c r="H625" s="7"/>
      <c r="I625" s="7"/>
      <c r="J625" s="7"/>
      <c r="K625" s="34"/>
    </row>
    <row r="626" spans="2:11" ht="15" customHeight="1" x14ac:dyDescent="0.3">
      <c r="B626" s="35" t="s">
        <v>80</v>
      </c>
      <c r="C626" s="36">
        <v>35.450000000000003</v>
      </c>
      <c r="D626" s="36">
        <v>36.700000000000003</v>
      </c>
      <c r="E626" s="36">
        <v>38.03</v>
      </c>
      <c r="F626" s="36">
        <v>39.369999999999997</v>
      </c>
      <c r="G626" s="36">
        <v>40.76</v>
      </c>
      <c r="H626" s="36">
        <v>42.22</v>
      </c>
      <c r="I626" s="36">
        <v>43.72</v>
      </c>
      <c r="J626" s="36">
        <v>45.11</v>
      </c>
      <c r="K626" s="37">
        <v>46.69</v>
      </c>
    </row>
    <row r="627" spans="2:11" ht="15" customHeight="1" x14ac:dyDescent="0.3">
      <c r="B627" s="38"/>
      <c r="C627" s="39"/>
      <c r="D627" s="39"/>
      <c r="E627" s="39"/>
      <c r="F627" s="39"/>
      <c r="G627" s="39"/>
      <c r="H627" s="39"/>
      <c r="I627" s="39"/>
      <c r="J627" s="39"/>
      <c r="K627" s="40"/>
    </row>
    <row r="628" spans="2:11" ht="15" customHeight="1" x14ac:dyDescent="0.3">
      <c r="B628" s="41" t="s">
        <v>81</v>
      </c>
      <c r="C628" s="32">
        <f t="shared" ref="C628:K628" si="232">ROUND(C626*1.03,2)</f>
        <v>36.51</v>
      </c>
      <c r="D628" s="32">
        <f t="shared" si="232"/>
        <v>37.799999999999997</v>
      </c>
      <c r="E628" s="32">
        <f t="shared" si="232"/>
        <v>39.17</v>
      </c>
      <c r="F628" s="32">
        <f t="shared" si="232"/>
        <v>40.549999999999997</v>
      </c>
      <c r="G628" s="32">
        <f t="shared" si="232"/>
        <v>41.98</v>
      </c>
      <c r="H628" s="32">
        <f t="shared" si="232"/>
        <v>43.49</v>
      </c>
      <c r="I628" s="32">
        <f t="shared" si="232"/>
        <v>45.03</v>
      </c>
      <c r="J628" s="32">
        <f t="shared" si="232"/>
        <v>46.46</v>
      </c>
      <c r="K628" s="42">
        <f t="shared" si="232"/>
        <v>48.09</v>
      </c>
    </row>
    <row r="629" spans="2:11" ht="15" customHeight="1" x14ac:dyDescent="0.3">
      <c r="B629" s="38"/>
      <c r="C629" s="43"/>
      <c r="D629" s="43"/>
      <c r="E629" s="43"/>
      <c r="F629" s="43"/>
      <c r="G629" s="43"/>
      <c r="H629" s="43"/>
      <c r="I629" s="43"/>
      <c r="J629" s="43"/>
      <c r="K629" s="44"/>
    </row>
    <row r="630" spans="2:11" ht="15" customHeight="1" x14ac:dyDescent="0.3">
      <c r="B630" s="41" t="s">
        <v>82</v>
      </c>
      <c r="C630" s="43">
        <f t="shared" ref="C630:K630" si="233">ROUND(C628*1.03,2)</f>
        <v>37.61</v>
      </c>
      <c r="D630" s="43">
        <f t="shared" si="233"/>
        <v>38.93</v>
      </c>
      <c r="E630" s="43">
        <f t="shared" si="233"/>
        <v>40.35</v>
      </c>
      <c r="F630" s="43">
        <f t="shared" si="233"/>
        <v>41.77</v>
      </c>
      <c r="G630" s="43">
        <f t="shared" si="233"/>
        <v>43.24</v>
      </c>
      <c r="H630" s="43">
        <f t="shared" si="233"/>
        <v>44.79</v>
      </c>
      <c r="I630" s="43">
        <f t="shared" si="233"/>
        <v>46.38</v>
      </c>
      <c r="J630" s="43">
        <f t="shared" si="233"/>
        <v>47.85</v>
      </c>
      <c r="K630" s="44">
        <f t="shared" si="233"/>
        <v>49.53</v>
      </c>
    </row>
    <row r="631" spans="2:11" ht="15" customHeight="1" x14ac:dyDescent="0.3">
      <c r="B631" s="41"/>
      <c r="C631" s="43"/>
      <c r="D631" s="43"/>
      <c r="E631" s="43"/>
      <c r="F631" s="43"/>
      <c r="G631" s="43"/>
      <c r="H631" s="43"/>
      <c r="I631" s="43"/>
      <c r="J631" s="43"/>
      <c r="K631" s="44"/>
    </row>
    <row r="632" spans="2:11" ht="15" customHeight="1" x14ac:dyDescent="0.3">
      <c r="B632" s="38" t="s">
        <v>83</v>
      </c>
      <c r="C632" s="43"/>
      <c r="D632" s="43"/>
      <c r="E632" s="43"/>
      <c r="F632" s="43"/>
      <c r="G632" s="43"/>
      <c r="H632" s="43"/>
      <c r="I632" s="43"/>
      <c r="J632" s="43"/>
      <c r="K632" s="44"/>
    </row>
    <row r="633" spans="2:11" ht="15" customHeight="1" x14ac:dyDescent="0.3">
      <c r="B633" s="45" t="s">
        <v>84</v>
      </c>
      <c r="C633" s="43">
        <f t="shared" ref="C633:K633" si="234">ROUND(C630*1.02,2)</f>
        <v>38.36</v>
      </c>
      <c r="D633" s="43">
        <f t="shared" si="234"/>
        <v>39.71</v>
      </c>
      <c r="E633" s="43">
        <f t="shared" si="234"/>
        <v>41.16</v>
      </c>
      <c r="F633" s="43">
        <f t="shared" si="234"/>
        <v>42.61</v>
      </c>
      <c r="G633" s="43">
        <f t="shared" si="234"/>
        <v>44.1</v>
      </c>
      <c r="H633" s="43">
        <f t="shared" si="234"/>
        <v>45.69</v>
      </c>
      <c r="I633" s="43">
        <f t="shared" si="234"/>
        <v>47.31</v>
      </c>
      <c r="J633" s="43">
        <f t="shared" si="234"/>
        <v>48.81</v>
      </c>
      <c r="K633" s="44">
        <f t="shared" si="234"/>
        <v>50.52</v>
      </c>
    </row>
    <row r="634" spans="2:11" ht="15" customHeight="1" x14ac:dyDescent="0.3">
      <c r="B634" s="38"/>
      <c r="C634" s="43"/>
      <c r="D634" s="43"/>
      <c r="E634" s="43"/>
      <c r="F634" s="43"/>
      <c r="G634" s="43"/>
      <c r="H634" s="43"/>
      <c r="I634" s="43"/>
      <c r="J634" s="43"/>
      <c r="K634" s="44"/>
    </row>
    <row r="635" spans="2:11" ht="15" customHeight="1" x14ac:dyDescent="0.3">
      <c r="B635" s="41" t="s">
        <v>85</v>
      </c>
      <c r="C635" s="43">
        <f t="shared" ref="C635:K635" si="235">ROUND(C630*1.03,2)</f>
        <v>38.74</v>
      </c>
      <c r="D635" s="43">
        <f t="shared" si="235"/>
        <v>40.1</v>
      </c>
      <c r="E635" s="43">
        <f t="shared" si="235"/>
        <v>41.56</v>
      </c>
      <c r="F635" s="43">
        <f t="shared" si="235"/>
        <v>43.02</v>
      </c>
      <c r="G635" s="43">
        <f t="shared" si="235"/>
        <v>44.54</v>
      </c>
      <c r="H635" s="43">
        <f t="shared" si="235"/>
        <v>46.13</v>
      </c>
      <c r="I635" s="43">
        <f t="shared" si="235"/>
        <v>47.77</v>
      </c>
      <c r="J635" s="43">
        <f t="shared" si="235"/>
        <v>49.29</v>
      </c>
      <c r="K635" s="44">
        <f t="shared" si="235"/>
        <v>51.02</v>
      </c>
    </row>
    <row r="636" spans="2:11" ht="15" customHeight="1" x14ac:dyDescent="0.3">
      <c r="B636" s="45" t="s">
        <v>84</v>
      </c>
      <c r="C636" s="43">
        <f t="shared" ref="C636:K636" si="236">ROUND(C635*1.02,2)</f>
        <v>39.51</v>
      </c>
      <c r="D636" s="43">
        <f t="shared" si="236"/>
        <v>40.9</v>
      </c>
      <c r="E636" s="43">
        <f t="shared" si="236"/>
        <v>42.39</v>
      </c>
      <c r="F636" s="43">
        <f t="shared" si="236"/>
        <v>43.88</v>
      </c>
      <c r="G636" s="43">
        <f t="shared" si="236"/>
        <v>45.43</v>
      </c>
      <c r="H636" s="43">
        <f t="shared" si="236"/>
        <v>47.05</v>
      </c>
      <c r="I636" s="43">
        <f t="shared" si="236"/>
        <v>48.73</v>
      </c>
      <c r="J636" s="43">
        <f t="shared" si="236"/>
        <v>50.28</v>
      </c>
      <c r="K636" s="44">
        <f t="shared" si="236"/>
        <v>52.04</v>
      </c>
    </row>
    <row r="637" spans="2:11" ht="15" customHeight="1" x14ac:dyDescent="0.3">
      <c r="B637" s="38"/>
      <c r="C637" s="43"/>
      <c r="D637" s="43"/>
      <c r="E637" s="43"/>
      <c r="F637" s="43"/>
      <c r="G637" s="43"/>
      <c r="H637" s="43"/>
      <c r="I637" s="43"/>
      <c r="J637" s="43"/>
      <c r="K637" s="46"/>
    </row>
    <row r="638" spans="2:11" ht="15" customHeight="1" x14ac:dyDescent="0.3">
      <c r="B638" s="41" t="s">
        <v>86</v>
      </c>
      <c r="C638" s="43">
        <f t="shared" ref="C638:K638" si="237">ROUND(C635*1.03,2)</f>
        <v>39.9</v>
      </c>
      <c r="D638" s="43">
        <f t="shared" si="237"/>
        <v>41.3</v>
      </c>
      <c r="E638" s="43">
        <f t="shared" si="237"/>
        <v>42.81</v>
      </c>
      <c r="F638" s="43">
        <f t="shared" si="237"/>
        <v>44.31</v>
      </c>
      <c r="G638" s="43">
        <f t="shared" si="237"/>
        <v>45.88</v>
      </c>
      <c r="H638" s="43">
        <f t="shared" si="237"/>
        <v>47.51</v>
      </c>
      <c r="I638" s="43">
        <f t="shared" si="237"/>
        <v>49.2</v>
      </c>
      <c r="J638" s="43">
        <f t="shared" si="237"/>
        <v>50.77</v>
      </c>
      <c r="K638" s="44">
        <f t="shared" si="237"/>
        <v>52.55</v>
      </c>
    </row>
    <row r="639" spans="2:11" ht="15" customHeight="1" x14ac:dyDescent="0.3">
      <c r="B639" s="47" t="s">
        <v>84</v>
      </c>
      <c r="C639" s="48">
        <f t="shared" ref="C639:K639" si="238">ROUND(C638*1.02,2)</f>
        <v>40.700000000000003</v>
      </c>
      <c r="D639" s="48">
        <f t="shared" si="238"/>
        <v>42.13</v>
      </c>
      <c r="E639" s="48">
        <f t="shared" si="238"/>
        <v>43.67</v>
      </c>
      <c r="F639" s="48">
        <f t="shared" si="238"/>
        <v>45.2</v>
      </c>
      <c r="G639" s="48">
        <f t="shared" si="238"/>
        <v>46.8</v>
      </c>
      <c r="H639" s="48">
        <f t="shared" si="238"/>
        <v>48.46</v>
      </c>
      <c r="I639" s="48">
        <f t="shared" si="238"/>
        <v>50.18</v>
      </c>
      <c r="J639" s="48">
        <f t="shared" si="238"/>
        <v>51.79</v>
      </c>
      <c r="K639" s="49">
        <f t="shared" si="238"/>
        <v>53.6</v>
      </c>
    </row>
    <row r="640" spans="2:11" ht="15" customHeight="1" x14ac:dyDescent="0.3">
      <c r="B640" s="23"/>
      <c r="C640" s="19"/>
      <c r="D640" s="22"/>
      <c r="E640" s="22"/>
      <c r="F640" s="22"/>
      <c r="G640" s="22"/>
      <c r="H640" s="22"/>
      <c r="I640" s="22"/>
      <c r="J640" s="22"/>
      <c r="K640" s="22"/>
    </row>
    <row r="641" spans="2:11" ht="15" customHeight="1" x14ac:dyDescent="0.3">
      <c r="B641" s="50" t="s">
        <v>66</v>
      </c>
      <c r="C641" s="51"/>
      <c r="D641" s="51"/>
      <c r="E641" s="51"/>
      <c r="F641" s="51"/>
      <c r="G641" s="51"/>
      <c r="H641" s="51"/>
      <c r="I641" s="51"/>
      <c r="J641" s="51"/>
      <c r="K641" s="52"/>
    </row>
    <row r="642" spans="2:11" ht="15" customHeight="1" x14ac:dyDescent="0.3">
      <c r="B642" s="33"/>
      <c r="C642" s="7"/>
      <c r="D642" s="7"/>
      <c r="E642" s="7"/>
      <c r="F642" s="7"/>
      <c r="G642" s="7"/>
      <c r="H642" s="7"/>
      <c r="I642" s="7"/>
      <c r="J642" s="7"/>
      <c r="K642" s="34"/>
    </row>
    <row r="643" spans="2:11" ht="15" customHeight="1" x14ac:dyDescent="0.3">
      <c r="B643" s="35" t="s">
        <v>80</v>
      </c>
      <c r="C643" s="36">
        <v>41.11</v>
      </c>
      <c r="D643" s="36">
        <v>42.44</v>
      </c>
      <c r="E643" s="36">
        <v>43.78</v>
      </c>
      <c r="F643" s="36">
        <v>45.18</v>
      </c>
      <c r="G643" s="36">
        <v>46.63</v>
      </c>
      <c r="H643" s="36">
        <v>48.08</v>
      </c>
      <c r="I643" s="36">
        <v>49.7</v>
      </c>
      <c r="J643" s="36">
        <v>51.28</v>
      </c>
      <c r="K643" s="37">
        <v>53.07</v>
      </c>
    </row>
    <row r="644" spans="2:11" ht="15" customHeight="1" x14ac:dyDescent="0.3">
      <c r="B644" s="38"/>
      <c r="C644" s="39"/>
      <c r="D644" s="39"/>
      <c r="E644" s="39"/>
      <c r="F644" s="39"/>
      <c r="G644" s="39"/>
      <c r="H644" s="39"/>
      <c r="I644" s="39"/>
      <c r="J644" s="39"/>
      <c r="K644" s="40"/>
    </row>
    <row r="645" spans="2:11" ht="15" customHeight="1" x14ac:dyDescent="0.3">
      <c r="B645" s="41" t="s">
        <v>81</v>
      </c>
      <c r="C645" s="32">
        <f t="shared" ref="C645:K645" si="239">ROUND(C643*1.03,2)</f>
        <v>42.34</v>
      </c>
      <c r="D645" s="32">
        <f t="shared" si="239"/>
        <v>43.71</v>
      </c>
      <c r="E645" s="32">
        <f t="shared" si="239"/>
        <v>45.09</v>
      </c>
      <c r="F645" s="32">
        <f t="shared" si="239"/>
        <v>46.54</v>
      </c>
      <c r="G645" s="32">
        <f t="shared" si="239"/>
        <v>48.03</v>
      </c>
      <c r="H645" s="32">
        <f t="shared" si="239"/>
        <v>49.52</v>
      </c>
      <c r="I645" s="32">
        <f t="shared" si="239"/>
        <v>51.19</v>
      </c>
      <c r="J645" s="32">
        <f t="shared" si="239"/>
        <v>52.82</v>
      </c>
      <c r="K645" s="42">
        <f t="shared" si="239"/>
        <v>54.66</v>
      </c>
    </row>
    <row r="646" spans="2:11" ht="15" customHeight="1" x14ac:dyDescent="0.3">
      <c r="B646" s="38"/>
      <c r="C646" s="43"/>
      <c r="D646" s="43"/>
      <c r="E646" s="43"/>
      <c r="F646" s="43"/>
      <c r="G646" s="43"/>
      <c r="H646" s="43"/>
      <c r="I646" s="43"/>
      <c r="J646" s="43"/>
      <c r="K646" s="44"/>
    </row>
    <row r="647" spans="2:11" ht="15" customHeight="1" x14ac:dyDescent="0.3">
      <c r="B647" s="41" t="s">
        <v>82</v>
      </c>
      <c r="C647" s="43">
        <f t="shared" ref="C647:K647" si="240">ROUND(C645*1.03,2)</f>
        <v>43.61</v>
      </c>
      <c r="D647" s="43">
        <f t="shared" si="240"/>
        <v>45.02</v>
      </c>
      <c r="E647" s="43">
        <f t="shared" si="240"/>
        <v>46.44</v>
      </c>
      <c r="F647" s="43">
        <f t="shared" si="240"/>
        <v>47.94</v>
      </c>
      <c r="G647" s="43">
        <f t="shared" si="240"/>
        <v>49.47</v>
      </c>
      <c r="H647" s="43">
        <f t="shared" si="240"/>
        <v>51.01</v>
      </c>
      <c r="I647" s="43">
        <f t="shared" si="240"/>
        <v>52.73</v>
      </c>
      <c r="J647" s="43">
        <f t="shared" si="240"/>
        <v>54.4</v>
      </c>
      <c r="K647" s="44">
        <f t="shared" si="240"/>
        <v>56.3</v>
      </c>
    </row>
    <row r="648" spans="2:11" ht="15" customHeight="1" x14ac:dyDescent="0.3">
      <c r="B648" s="41"/>
      <c r="C648" s="43"/>
      <c r="D648" s="43"/>
      <c r="E648" s="43"/>
      <c r="F648" s="43"/>
      <c r="G648" s="43"/>
      <c r="H648" s="43"/>
      <c r="I648" s="43"/>
      <c r="J648" s="43"/>
      <c r="K648" s="44"/>
    </row>
    <row r="649" spans="2:11" ht="15" customHeight="1" x14ac:dyDescent="0.3">
      <c r="B649" s="38" t="s">
        <v>83</v>
      </c>
      <c r="C649" s="43"/>
      <c r="D649" s="43"/>
      <c r="E649" s="43"/>
      <c r="F649" s="43"/>
      <c r="G649" s="43"/>
      <c r="H649" s="43"/>
      <c r="I649" s="43"/>
      <c r="J649" s="43"/>
      <c r="K649" s="44"/>
    </row>
    <row r="650" spans="2:11" ht="15" customHeight="1" x14ac:dyDescent="0.3">
      <c r="B650" s="45" t="s">
        <v>84</v>
      </c>
      <c r="C650" s="43">
        <f t="shared" ref="C650:K650" si="241">ROUND(C647*1.02,2)</f>
        <v>44.48</v>
      </c>
      <c r="D650" s="43">
        <f t="shared" si="241"/>
        <v>45.92</v>
      </c>
      <c r="E650" s="43">
        <f t="shared" si="241"/>
        <v>47.37</v>
      </c>
      <c r="F650" s="43">
        <f t="shared" si="241"/>
        <v>48.9</v>
      </c>
      <c r="G650" s="43">
        <f t="shared" si="241"/>
        <v>50.46</v>
      </c>
      <c r="H650" s="43">
        <f t="shared" si="241"/>
        <v>52.03</v>
      </c>
      <c r="I650" s="43">
        <f t="shared" si="241"/>
        <v>53.78</v>
      </c>
      <c r="J650" s="43">
        <f t="shared" si="241"/>
        <v>55.49</v>
      </c>
      <c r="K650" s="44">
        <f t="shared" si="241"/>
        <v>57.43</v>
      </c>
    </row>
    <row r="651" spans="2:11" ht="15" customHeight="1" x14ac:dyDescent="0.3">
      <c r="B651" s="38"/>
      <c r="C651" s="43"/>
      <c r="D651" s="43"/>
      <c r="E651" s="43"/>
      <c r="F651" s="43"/>
      <c r="G651" s="43"/>
      <c r="H651" s="43"/>
      <c r="I651" s="43"/>
      <c r="J651" s="43"/>
      <c r="K651" s="44"/>
    </row>
    <row r="652" spans="2:11" ht="15" customHeight="1" x14ac:dyDescent="0.3">
      <c r="B652" s="41" t="s">
        <v>85</v>
      </c>
      <c r="C652" s="43">
        <f t="shared" ref="C652:K652" si="242">ROUND(C647*1.03,2)</f>
        <v>44.92</v>
      </c>
      <c r="D652" s="43">
        <f t="shared" si="242"/>
        <v>46.37</v>
      </c>
      <c r="E652" s="43">
        <f t="shared" si="242"/>
        <v>47.83</v>
      </c>
      <c r="F652" s="43">
        <f t="shared" si="242"/>
        <v>49.38</v>
      </c>
      <c r="G652" s="43">
        <f t="shared" si="242"/>
        <v>50.95</v>
      </c>
      <c r="H652" s="43">
        <f t="shared" si="242"/>
        <v>52.54</v>
      </c>
      <c r="I652" s="43">
        <f t="shared" si="242"/>
        <v>54.31</v>
      </c>
      <c r="J652" s="43">
        <f t="shared" si="242"/>
        <v>56.03</v>
      </c>
      <c r="K652" s="44">
        <f t="shared" si="242"/>
        <v>57.99</v>
      </c>
    </row>
    <row r="653" spans="2:11" ht="15" customHeight="1" x14ac:dyDescent="0.3">
      <c r="B653" s="45" t="s">
        <v>84</v>
      </c>
      <c r="C653" s="43">
        <f t="shared" ref="C653:K653" si="243">ROUND(C652*1.02,2)</f>
        <v>45.82</v>
      </c>
      <c r="D653" s="43">
        <f t="shared" si="243"/>
        <v>47.3</v>
      </c>
      <c r="E653" s="43">
        <f t="shared" si="243"/>
        <v>48.79</v>
      </c>
      <c r="F653" s="43">
        <f t="shared" si="243"/>
        <v>50.37</v>
      </c>
      <c r="G653" s="43">
        <f t="shared" si="243"/>
        <v>51.97</v>
      </c>
      <c r="H653" s="43">
        <f t="shared" si="243"/>
        <v>53.59</v>
      </c>
      <c r="I653" s="43">
        <f t="shared" si="243"/>
        <v>55.4</v>
      </c>
      <c r="J653" s="43">
        <f t="shared" si="243"/>
        <v>57.15</v>
      </c>
      <c r="K653" s="44">
        <f t="shared" si="243"/>
        <v>59.15</v>
      </c>
    </row>
    <row r="654" spans="2:11" ht="15" customHeight="1" x14ac:dyDescent="0.3">
      <c r="B654" s="38"/>
      <c r="C654" s="43"/>
      <c r="D654" s="43"/>
      <c r="E654" s="43"/>
      <c r="F654" s="43"/>
      <c r="G654" s="43"/>
      <c r="H654" s="43"/>
      <c r="I654" s="43"/>
      <c r="J654" s="43"/>
      <c r="K654" s="46"/>
    </row>
    <row r="655" spans="2:11" ht="15" customHeight="1" x14ac:dyDescent="0.3">
      <c r="B655" s="41" t="s">
        <v>86</v>
      </c>
      <c r="C655" s="43">
        <f t="shared" ref="C655:K655" si="244">ROUND(C652*1.03,2)</f>
        <v>46.27</v>
      </c>
      <c r="D655" s="43">
        <f t="shared" si="244"/>
        <v>47.76</v>
      </c>
      <c r="E655" s="43">
        <f t="shared" si="244"/>
        <v>49.26</v>
      </c>
      <c r="F655" s="43">
        <f t="shared" si="244"/>
        <v>50.86</v>
      </c>
      <c r="G655" s="43">
        <f t="shared" si="244"/>
        <v>52.48</v>
      </c>
      <c r="H655" s="43">
        <f t="shared" si="244"/>
        <v>54.12</v>
      </c>
      <c r="I655" s="43">
        <f t="shared" si="244"/>
        <v>55.94</v>
      </c>
      <c r="J655" s="43">
        <f t="shared" si="244"/>
        <v>57.71</v>
      </c>
      <c r="K655" s="44">
        <f t="shared" si="244"/>
        <v>59.73</v>
      </c>
    </row>
    <row r="656" spans="2:11" ht="15" customHeight="1" x14ac:dyDescent="0.3">
      <c r="B656" s="47" t="s">
        <v>84</v>
      </c>
      <c r="C656" s="48">
        <f t="shared" ref="C656:K656" si="245">ROUND(C655*1.02,2)</f>
        <v>47.2</v>
      </c>
      <c r="D656" s="48">
        <f t="shared" si="245"/>
        <v>48.72</v>
      </c>
      <c r="E656" s="48">
        <f t="shared" si="245"/>
        <v>50.25</v>
      </c>
      <c r="F656" s="48">
        <f t="shared" si="245"/>
        <v>51.88</v>
      </c>
      <c r="G656" s="48">
        <f t="shared" si="245"/>
        <v>53.53</v>
      </c>
      <c r="H656" s="48">
        <f t="shared" si="245"/>
        <v>55.2</v>
      </c>
      <c r="I656" s="48">
        <f t="shared" si="245"/>
        <v>57.06</v>
      </c>
      <c r="J656" s="48">
        <f t="shared" si="245"/>
        <v>58.86</v>
      </c>
      <c r="K656" s="49">
        <f t="shared" si="245"/>
        <v>60.92</v>
      </c>
    </row>
    <row r="657" spans="1:11" ht="15" customHeight="1" x14ac:dyDescent="0.3">
      <c r="B657" s="23"/>
      <c r="C657" s="19"/>
      <c r="D657" s="22"/>
      <c r="E657" s="22"/>
      <c r="F657" s="22"/>
      <c r="G657" s="22"/>
      <c r="H657" s="22"/>
      <c r="I657" s="22"/>
      <c r="J657" s="22"/>
      <c r="K657" s="22"/>
    </row>
    <row r="658" spans="1:11" x14ac:dyDescent="0.3">
      <c r="A658" s="22"/>
      <c r="B658" s="25"/>
      <c r="C658" s="11"/>
      <c r="D658" s="11"/>
      <c r="E658" s="11"/>
      <c r="F658" s="11"/>
      <c r="G658" s="11"/>
      <c r="H658" s="11"/>
      <c r="I658" s="11"/>
      <c r="J658" s="11"/>
      <c r="K658" s="11"/>
    </row>
    <row r="659" spans="1:11" ht="15.6" x14ac:dyDescent="0.3">
      <c r="A659" s="140" t="s">
        <v>65</v>
      </c>
      <c r="B659" s="140"/>
      <c r="C659" s="140"/>
      <c r="D659" s="140"/>
      <c r="E659" s="140"/>
      <c r="F659" s="140"/>
      <c r="G659" s="140"/>
      <c r="H659" s="140"/>
      <c r="I659" s="140"/>
      <c r="J659" s="140"/>
      <c r="K659" s="140"/>
    </row>
    <row r="660" spans="1:11" ht="15.6" x14ac:dyDescent="0.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</row>
    <row r="661" spans="1:11" x14ac:dyDescent="0.3">
      <c r="A661" s="71" t="s">
        <v>77</v>
      </c>
      <c r="B661" s="15" t="s">
        <v>4</v>
      </c>
      <c r="C661" s="16" t="s">
        <v>5</v>
      </c>
      <c r="D661" s="16" t="s">
        <v>6</v>
      </c>
      <c r="E661" s="16" t="s">
        <v>7</v>
      </c>
      <c r="F661" s="16" t="s">
        <v>8</v>
      </c>
      <c r="G661" s="16" t="s">
        <v>9</v>
      </c>
      <c r="H661" s="16" t="s">
        <v>10</v>
      </c>
      <c r="I661" s="16" t="s">
        <v>11</v>
      </c>
      <c r="J661" s="16" t="s">
        <v>12</v>
      </c>
      <c r="K661" s="16" t="s">
        <v>13</v>
      </c>
    </row>
    <row r="662" spans="1:11" ht="15.6" x14ac:dyDescent="0.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</row>
    <row r="663" spans="1:11" ht="15.6" x14ac:dyDescent="0.3">
      <c r="A663" s="31"/>
      <c r="B663" s="72" t="s">
        <v>74</v>
      </c>
      <c r="C663" s="51"/>
      <c r="D663" s="51"/>
      <c r="E663" s="51"/>
      <c r="F663" s="51"/>
      <c r="G663" s="51"/>
      <c r="H663" s="51"/>
      <c r="I663" s="51"/>
      <c r="J663" s="51"/>
      <c r="K663" s="52"/>
    </row>
    <row r="664" spans="1:11" ht="15.6" x14ac:dyDescent="0.3">
      <c r="A664" s="31"/>
      <c r="B664" s="33"/>
      <c r="C664" s="7"/>
      <c r="D664" s="7"/>
      <c r="E664" s="7"/>
      <c r="F664" s="7"/>
      <c r="G664" s="7"/>
      <c r="H664" s="7"/>
      <c r="I664" s="7"/>
      <c r="J664" s="7"/>
      <c r="K664" s="34"/>
    </row>
    <row r="665" spans="1:11" ht="15.6" x14ac:dyDescent="0.3">
      <c r="A665" s="31"/>
      <c r="B665" s="35" t="s">
        <v>80</v>
      </c>
      <c r="C665" s="36">
        <v>38.39</v>
      </c>
      <c r="D665" s="36">
        <v>39.549999999999997</v>
      </c>
      <c r="E665" s="36">
        <v>40.81</v>
      </c>
      <c r="F665" s="36">
        <v>42.04</v>
      </c>
      <c r="G665" s="36">
        <v>43.41</v>
      </c>
      <c r="H665" s="36">
        <v>44.77</v>
      </c>
      <c r="I665" s="36">
        <v>46.2</v>
      </c>
      <c r="J665" s="36">
        <v>47.67</v>
      </c>
      <c r="K665" s="37">
        <v>49.34</v>
      </c>
    </row>
    <row r="666" spans="1:11" ht="15.6" x14ac:dyDescent="0.3">
      <c r="A666" s="31"/>
      <c r="B666" s="38"/>
      <c r="C666" s="39"/>
      <c r="D666" s="39"/>
      <c r="E666" s="39"/>
      <c r="F666" s="39"/>
      <c r="G666" s="39"/>
      <c r="H666" s="39"/>
      <c r="I666" s="39"/>
      <c r="J666" s="39"/>
      <c r="K666" s="40"/>
    </row>
    <row r="667" spans="1:11" ht="15.6" x14ac:dyDescent="0.3">
      <c r="A667" s="31"/>
      <c r="B667" s="41" t="s">
        <v>81</v>
      </c>
      <c r="C667" s="32">
        <f t="shared" ref="C667:K667" si="246">ROUND(C665*1.03,2)</f>
        <v>39.54</v>
      </c>
      <c r="D667" s="32">
        <f t="shared" si="246"/>
        <v>40.74</v>
      </c>
      <c r="E667" s="32">
        <f t="shared" si="246"/>
        <v>42.03</v>
      </c>
      <c r="F667" s="32">
        <f t="shared" si="246"/>
        <v>43.3</v>
      </c>
      <c r="G667" s="32">
        <f t="shared" si="246"/>
        <v>44.71</v>
      </c>
      <c r="H667" s="32">
        <f t="shared" si="246"/>
        <v>46.11</v>
      </c>
      <c r="I667" s="32">
        <f t="shared" si="246"/>
        <v>47.59</v>
      </c>
      <c r="J667" s="32">
        <f t="shared" si="246"/>
        <v>49.1</v>
      </c>
      <c r="K667" s="42">
        <f t="shared" si="246"/>
        <v>50.82</v>
      </c>
    </row>
    <row r="668" spans="1:11" ht="15.6" x14ac:dyDescent="0.3">
      <c r="A668" s="31"/>
      <c r="B668" s="38"/>
      <c r="C668" s="43"/>
      <c r="D668" s="43"/>
      <c r="E668" s="43"/>
      <c r="F668" s="43"/>
      <c r="G668" s="43"/>
      <c r="H668" s="43"/>
      <c r="I668" s="43"/>
      <c r="J668" s="43"/>
      <c r="K668" s="44"/>
    </row>
    <row r="669" spans="1:11" ht="15.6" x14ac:dyDescent="0.3">
      <c r="A669" s="31"/>
      <c r="B669" s="41" t="s">
        <v>82</v>
      </c>
      <c r="C669" s="43">
        <f t="shared" ref="C669:K669" si="247">ROUND(C667*1.03,2)</f>
        <v>40.729999999999997</v>
      </c>
      <c r="D669" s="43">
        <f t="shared" si="247"/>
        <v>41.96</v>
      </c>
      <c r="E669" s="43">
        <f t="shared" si="247"/>
        <v>43.29</v>
      </c>
      <c r="F669" s="43">
        <f t="shared" si="247"/>
        <v>44.6</v>
      </c>
      <c r="G669" s="43">
        <f t="shared" si="247"/>
        <v>46.05</v>
      </c>
      <c r="H669" s="43">
        <f t="shared" si="247"/>
        <v>47.49</v>
      </c>
      <c r="I669" s="43">
        <f t="shared" si="247"/>
        <v>49.02</v>
      </c>
      <c r="J669" s="43">
        <f t="shared" si="247"/>
        <v>50.57</v>
      </c>
      <c r="K669" s="44">
        <f t="shared" si="247"/>
        <v>52.34</v>
      </c>
    </row>
    <row r="670" spans="1:11" ht="15.6" x14ac:dyDescent="0.3">
      <c r="A670" s="31"/>
      <c r="B670" s="41"/>
      <c r="C670" s="43"/>
      <c r="D670" s="43"/>
      <c r="E670" s="43"/>
      <c r="F670" s="43"/>
      <c r="G670" s="43"/>
      <c r="H670" s="43"/>
      <c r="I670" s="43"/>
      <c r="J670" s="43"/>
      <c r="K670" s="44"/>
    </row>
    <row r="671" spans="1:11" ht="15.6" x14ac:dyDescent="0.3">
      <c r="A671" s="31"/>
      <c r="B671" s="38" t="s">
        <v>83</v>
      </c>
      <c r="C671" s="43"/>
      <c r="D671" s="43"/>
      <c r="E671" s="43"/>
      <c r="F671" s="43"/>
      <c r="G671" s="43"/>
      <c r="H671" s="43"/>
      <c r="I671" s="43"/>
      <c r="J671" s="43"/>
      <c r="K671" s="44"/>
    </row>
    <row r="672" spans="1:11" ht="15.6" x14ac:dyDescent="0.3">
      <c r="A672" s="31"/>
      <c r="B672" s="45" t="s">
        <v>84</v>
      </c>
      <c r="C672" s="43">
        <f t="shared" ref="C672:K672" si="248">ROUND(C669*1.02,2)</f>
        <v>41.54</v>
      </c>
      <c r="D672" s="43">
        <f t="shared" si="248"/>
        <v>42.8</v>
      </c>
      <c r="E672" s="43">
        <f t="shared" si="248"/>
        <v>44.16</v>
      </c>
      <c r="F672" s="43">
        <f t="shared" si="248"/>
        <v>45.49</v>
      </c>
      <c r="G672" s="43">
        <f t="shared" si="248"/>
        <v>46.97</v>
      </c>
      <c r="H672" s="43">
        <f t="shared" si="248"/>
        <v>48.44</v>
      </c>
      <c r="I672" s="43">
        <f t="shared" si="248"/>
        <v>50</v>
      </c>
      <c r="J672" s="43">
        <f t="shared" si="248"/>
        <v>51.58</v>
      </c>
      <c r="K672" s="44">
        <f t="shared" si="248"/>
        <v>53.39</v>
      </c>
    </row>
    <row r="673" spans="1:11" ht="15.6" x14ac:dyDescent="0.3">
      <c r="A673" s="31"/>
      <c r="B673" s="38"/>
      <c r="C673" s="43"/>
      <c r="D673" s="43"/>
      <c r="E673" s="43"/>
      <c r="F673" s="43"/>
      <c r="G673" s="43"/>
      <c r="H673" s="43"/>
      <c r="I673" s="43"/>
      <c r="J673" s="43"/>
      <c r="K673" s="44"/>
    </row>
    <row r="674" spans="1:11" ht="15.6" x14ac:dyDescent="0.3">
      <c r="A674" s="31"/>
      <c r="B674" s="41" t="s">
        <v>85</v>
      </c>
      <c r="C674" s="43">
        <f t="shared" ref="C674:K674" si="249">ROUND(C669*1.03,2)</f>
        <v>41.95</v>
      </c>
      <c r="D674" s="43">
        <f t="shared" si="249"/>
        <v>43.22</v>
      </c>
      <c r="E674" s="43">
        <f t="shared" si="249"/>
        <v>44.59</v>
      </c>
      <c r="F674" s="43">
        <f t="shared" si="249"/>
        <v>45.94</v>
      </c>
      <c r="G674" s="43">
        <f t="shared" si="249"/>
        <v>47.43</v>
      </c>
      <c r="H674" s="43">
        <f t="shared" si="249"/>
        <v>48.91</v>
      </c>
      <c r="I674" s="43">
        <f t="shared" si="249"/>
        <v>50.49</v>
      </c>
      <c r="J674" s="43">
        <f t="shared" si="249"/>
        <v>52.09</v>
      </c>
      <c r="K674" s="44">
        <f t="shared" si="249"/>
        <v>53.91</v>
      </c>
    </row>
    <row r="675" spans="1:11" ht="15.6" x14ac:dyDescent="0.3">
      <c r="A675" s="31"/>
      <c r="B675" s="45" t="s">
        <v>84</v>
      </c>
      <c r="C675" s="43">
        <f t="shared" ref="C675:K675" si="250">ROUND(C674*1.02,2)</f>
        <v>42.79</v>
      </c>
      <c r="D675" s="43">
        <f t="shared" si="250"/>
        <v>44.08</v>
      </c>
      <c r="E675" s="43">
        <f t="shared" si="250"/>
        <v>45.48</v>
      </c>
      <c r="F675" s="43">
        <f t="shared" si="250"/>
        <v>46.86</v>
      </c>
      <c r="G675" s="43">
        <f t="shared" si="250"/>
        <v>48.38</v>
      </c>
      <c r="H675" s="43">
        <f t="shared" si="250"/>
        <v>49.89</v>
      </c>
      <c r="I675" s="43">
        <f t="shared" si="250"/>
        <v>51.5</v>
      </c>
      <c r="J675" s="43">
        <f t="shared" si="250"/>
        <v>53.13</v>
      </c>
      <c r="K675" s="44">
        <f t="shared" si="250"/>
        <v>54.99</v>
      </c>
    </row>
    <row r="676" spans="1:11" ht="15.6" x14ac:dyDescent="0.3">
      <c r="A676" s="31"/>
      <c r="B676" s="38"/>
      <c r="C676" s="43"/>
      <c r="D676" s="43"/>
      <c r="E676" s="43"/>
      <c r="F676" s="43"/>
      <c r="G676" s="43"/>
      <c r="H676" s="43"/>
      <c r="I676" s="43"/>
      <c r="J676" s="43"/>
      <c r="K676" s="46"/>
    </row>
    <row r="677" spans="1:11" ht="15.6" x14ac:dyDescent="0.3">
      <c r="A677" s="31"/>
      <c r="B677" s="41" t="s">
        <v>86</v>
      </c>
      <c r="C677" s="43">
        <f t="shared" ref="C677:K677" si="251">ROUND(C674*1.03,2)</f>
        <v>43.21</v>
      </c>
      <c r="D677" s="43">
        <f t="shared" si="251"/>
        <v>44.52</v>
      </c>
      <c r="E677" s="43">
        <f t="shared" si="251"/>
        <v>45.93</v>
      </c>
      <c r="F677" s="43">
        <f t="shared" si="251"/>
        <v>47.32</v>
      </c>
      <c r="G677" s="43">
        <f t="shared" si="251"/>
        <v>48.85</v>
      </c>
      <c r="H677" s="43">
        <f t="shared" si="251"/>
        <v>50.38</v>
      </c>
      <c r="I677" s="43">
        <f t="shared" si="251"/>
        <v>52</v>
      </c>
      <c r="J677" s="43">
        <f t="shared" si="251"/>
        <v>53.65</v>
      </c>
      <c r="K677" s="44">
        <f t="shared" si="251"/>
        <v>55.53</v>
      </c>
    </row>
    <row r="678" spans="1:11" ht="15.6" x14ac:dyDescent="0.3">
      <c r="A678" s="31"/>
      <c r="B678" s="47" t="s">
        <v>84</v>
      </c>
      <c r="C678" s="48">
        <f t="shared" ref="C678:K678" si="252">ROUND(C677*1.02,2)</f>
        <v>44.07</v>
      </c>
      <c r="D678" s="48">
        <f t="shared" si="252"/>
        <v>45.41</v>
      </c>
      <c r="E678" s="48">
        <f t="shared" si="252"/>
        <v>46.85</v>
      </c>
      <c r="F678" s="48">
        <f t="shared" si="252"/>
        <v>48.27</v>
      </c>
      <c r="G678" s="48">
        <f t="shared" si="252"/>
        <v>49.83</v>
      </c>
      <c r="H678" s="48">
        <f t="shared" si="252"/>
        <v>51.39</v>
      </c>
      <c r="I678" s="48">
        <f t="shared" si="252"/>
        <v>53.04</v>
      </c>
      <c r="J678" s="48">
        <f t="shared" si="252"/>
        <v>54.72</v>
      </c>
      <c r="K678" s="49">
        <f t="shared" si="252"/>
        <v>56.64</v>
      </c>
    </row>
    <row r="679" spans="1:11" ht="15.6" x14ac:dyDescent="0.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</row>
    <row r="680" spans="1:11" ht="15.6" x14ac:dyDescent="0.3">
      <c r="A680" s="31"/>
      <c r="B680" s="72" t="s">
        <v>78</v>
      </c>
      <c r="C680" s="51"/>
      <c r="D680" s="51"/>
      <c r="E680" s="51"/>
      <c r="F680" s="51"/>
      <c r="G680" s="51"/>
      <c r="H680" s="51"/>
      <c r="I680" s="51"/>
      <c r="J680" s="51"/>
      <c r="K680" s="52"/>
    </row>
    <row r="681" spans="1:11" ht="15.6" x14ac:dyDescent="0.3">
      <c r="A681" s="31"/>
      <c r="B681" s="33"/>
      <c r="C681" s="7"/>
      <c r="D681" s="7"/>
      <c r="E681" s="7"/>
      <c r="F681" s="7"/>
      <c r="G681" s="7"/>
      <c r="H681" s="7"/>
      <c r="I681" s="7"/>
      <c r="J681" s="7"/>
      <c r="K681" s="34"/>
    </row>
    <row r="682" spans="1:11" ht="15.6" x14ac:dyDescent="0.3">
      <c r="A682" s="31"/>
      <c r="B682" s="35" t="s">
        <v>80</v>
      </c>
      <c r="C682" s="36">
        <v>40.96</v>
      </c>
      <c r="D682" s="36">
        <v>42.26</v>
      </c>
      <c r="E682" s="36">
        <v>43.59</v>
      </c>
      <c r="F682" s="36">
        <v>45.04</v>
      </c>
      <c r="G682" s="36">
        <v>46.45</v>
      </c>
      <c r="H682" s="36">
        <v>47.94</v>
      </c>
      <c r="I682" s="36">
        <v>49.5</v>
      </c>
      <c r="J682" s="36">
        <v>51.06</v>
      </c>
      <c r="K682" s="37">
        <v>52.83</v>
      </c>
    </row>
    <row r="683" spans="1:11" ht="15.6" x14ac:dyDescent="0.3">
      <c r="A683" s="31"/>
      <c r="B683" s="38"/>
      <c r="C683" s="39"/>
      <c r="D683" s="39"/>
      <c r="E683" s="39"/>
      <c r="F683" s="39"/>
      <c r="G683" s="39"/>
      <c r="H683" s="39"/>
      <c r="I683" s="39"/>
      <c r="J683" s="39"/>
      <c r="K683" s="40"/>
    </row>
    <row r="684" spans="1:11" ht="15.6" x14ac:dyDescent="0.3">
      <c r="A684" s="31"/>
      <c r="B684" s="41" t="s">
        <v>81</v>
      </c>
      <c r="C684" s="32">
        <f t="shared" ref="C684:K684" si="253">ROUND(C682*1.03,2)</f>
        <v>42.19</v>
      </c>
      <c r="D684" s="32">
        <f t="shared" si="253"/>
        <v>43.53</v>
      </c>
      <c r="E684" s="32">
        <f t="shared" si="253"/>
        <v>44.9</v>
      </c>
      <c r="F684" s="32">
        <f t="shared" si="253"/>
        <v>46.39</v>
      </c>
      <c r="G684" s="32">
        <f t="shared" si="253"/>
        <v>47.84</v>
      </c>
      <c r="H684" s="32">
        <f t="shared" si="253"/>
        <v>49.38</v>
      </c>
      <c r="I684" s="32">
        <f t="shared" si="253"/>
        <v>50.99</v>
      </c>
      <c r="J684" s="32">
        <f t="shared" si="253"/>
        <v>52.59</v>
      </c>
      <c r="K684" s="42">
        <f t="shared" si="253"/>
        <v>54.41</v>
      </c>
    </row>
    <row r="685" spans="1:11" ht="15.6" x14ac:dyDescent="0.3">
      <c r="A685" s="31"/>
      <c r="B685" s="38"/>
      <c r="C685" s="43"/>
      <c r="D685" s="43"/>
      <c r="E685" s="43"/>
      <c r="F685" s="43"/>
      <c r="G685" s="43"/>
      <c r="H685" s="43"/>
      <c r="I685" s="43"/>
      <c r="J685" s="43"/>
      <c r="K685" s="44"/>
    </row>
    <row r="686" spans="1:11" ht="15.6" x14ac:dyDescent="0.3">
      <c r="A686" s="31"/>
      <c r="B686" s="41" t="s">
        <v>82</v>
      </c>
      <c r="C686" s="43">
        <f t="shared" ref="C686:K686" si="254">ROUND(C684*1.03,2)</f>
        <v>43.46</v>
      </c>
      <c r="D686" s="43">
        <f t="shared" si="254"/>
        <v>44.84</v>
      </c>
      <c r="E686" s="43">
        <f t="shared" si="254"/>
        <v>46.25</v>
      </c>
      <c r="F686" s="43">
        <f t="shared" si="254"/>
        <v>47.78</v>
      </c>
      <c r="G686" s="43">
        <f t="shared" si="254"/>
        <v>49.28</v>
      </c>
      <c r="H686" s="43">
        <f t="shared" si="254"/>
        <v>50.86</v>
      </c>
      <c r="I686" s="43">
        <f t="shared" si="254"/>
        <v>52.52</v>
      </c>
      <c r="J686" s="43">
        <f t="shared" si="254"/>
        <v>54.17</v>
      </c>
      <c r="K686" s="44">
        <f t="shared" si="254"/>
        <v>56.04</v>
      </c>
    </row>
    <row r="687" spans="1:11" ht="15.6" x14ac:dyDescent="0.3">
      <c r="A687" s="31"/>
      <c r="B687" s="41"/>
      <c r="C687" s="43"/>
      <c r="D687" s="43"/>
      <c r="E687" s="43"/>
      <c r="F687" s="43"/>
      <c r="G687" s="43"/>
      <c r="H687" s="43"/>
      <c r="I687" s="43"/>
      <c r="J687" s="43"/>
      <c r="K687" s="44"/>
    </row>
    <row r="688" spans="1:11" ht="15.6" x14ac:dyDescent="0.3">
      <c r="A688" s="31"/>
      <c r="B688" s="38" t="s">
        <v>83</v>
      </c>
      <c r="C688" s="43"/>
      <c r="D688" s="43"/>
      <c r="E688" s="43"/>
      <c r="F688" s="43"/>
      <c r="G688" s="43"/>
      <c r="H688" s="43"/>
      <c r="I688" s="43"/>
      <c r="J688" s="43"/>
      <c r="K688" s="44"/>
    </row>
    <row r="689" spans="1:11" ht="15.6" x14ac:dyDescent="0.3">
      <c r="A689" s="31"/>
      <c r="B689" s="45" t="s">
        <v>84</v>
      </c>
      <c r="C689" s="43">
        <f t="shared" ref="C689:K689" si="255">ROUND(C686*1.02,2)</f>
        <v>44.33</v>
      </c>
      <c r="D689" s="43">
        <f t="shared" si="255"/>
        <v>45.74</v>
      </c>
      <c r="E689" s="43">
        <f t="shared" si="255"/>
        <v>47.18</v>
      </c>
      <c r="F689" s="43">
        <f t="shared" si="255"/>
        <v>48.74</v>
      </c>
      <c r="G689" s="43">
        <f t="shared" si="255"/>
        <v>50.27</v>
      </c>
      <c r="H689" s="43">
        <f t="shared" si="255"/>
        <v>51.88</v>
      </c>
      <c r="I689" s="43">
        <f t="shared" si="255"/>
        <v>53.57</v>
      </c>
      <c r="J689" s="43">
        <f t="shared" si="255"/>
        <v>55.25</v>
      </c>
      <c r="K689" s="44">
        <f t="shared" si="255"/>
        <v>57.16</v>
      </c>
    </row>
    <row r="690" spans="1:11" ht="15.6" x14ac:dyDescent="0.3">
      <c r="A690" s="31"/>
      <c r="B690" s="38"/>
      <c r="C690" s="43"/>
      <c r="D690" s="43"/>
      <c r="E690" s="43"/>
      <c r="F690" s="43"/>
      <c r="G690" s="43"/>
      <c r="H690" s="43"/>
      <c r="I690" s="43"/>
      <c r="J690" s="43"/>
      <c r="K690" s="44"/>
    </row>
    <row r="691" spans="1:11" ht="15.6" x14ac:dyDescent="0.3">
      <c r="A691" s="31"/>
      <c r="B691" s="41" t="s">
        <v>85</v>
      </c>
      <c r="C691" s="43">
        <f t="shared" ref="C691:K691" si="256">ROUND(C686*1.03,2)</f>
        <v>44.76</v>
      </c>
      <c r="D691" s="43">
        <f t="shared" si="256"/>
        <v>46.19</v>
      </c>
      <c r="E691" s="43">
        <f t="shared" si="256"/>
        <v>47.64</v>
      </c>
      <c r="F691" s="43">
        <f t="shared" si="256"/>
        <v>49.21</v>
      </c>
      <c r="G691" s="43">
        <f t="shared" si="256"/>
        <v>50.76</v>
      </c>
      <c r="H691" s="43">
        <f t="shared" si="256"/>
        <v>52.39</v>
      </c>
      <c r="I691" s="43">
        <f t="shared" si="256"/>
        <v>54.1</v>
      </c>
      <c r="J691" s="43">
        <f t="shared" si="256"/>
        <v>55.8</v>
      </c>
      <c r="K691" s="44">
        <f t="shared" si="256"/>
        <v>57.72</v>
      </c>
    </row>
    <row r="692" spans="1:11" ht="15.6" x14ac:dyDescent="0.3">
      <c r="A692" s="31"/>
      <c r="B692" s="45" t="s">
        <v>84</v>
      </c>
      <c r="C692" s="43">
        <f t="shared" ref="C692:K692" si="257">ROUND(C691*1.02,2)</f>
        <v>45.66</v>
      </c>
      <c r="D692" s="43">
        <f t="shared" si="257"/>
        <v>47.11</v>
      </c>
      <c r="E692" s="43">
        <f t="shared" si="257"/>
        <v>48.59</v>
      </c>
      <c r="F692" s="43">
        <f t="shared" si="257"/>
        <v>50.19</v>
      </c>
      <c r="G692" s="43">
        <f t="shared" si="257"/>
        <v>51.78</v>
      </c>
      <c r="H692" s="43">
        <f t="shared" si="257"/>
        <v>53.44</v>
      </c>
      <c r="I692" s="43">
        <f t="shared" si="257"/>
        <v>55.18</v>
      </c>
      <c r="J692" s="43">
        <f t="shared" si="257"/>
        <v>56.92</v>
      </c>
      <c r="K692" s="44">
        <f t="shared" si="257"/>
        <v>58.87</v>
      </c>
    </row>
    <row r="693" spans="1:11" ht="15.6" x14ac:dyDescent="0.3">
      <c r="A693" s="31"/>
      <c r="B693" s="38"/>
      <c r="C693" s="43"/>
      <c r="D693" s="43"/>
      <c r="E693" s="43"/>
      <c r="F693" s="43"/>
      <c r="G693" s="43"/>
      <c r="H693" s="43"/>
      <c r="I693" s="43"/>
      <c r="J693" s="43"/>
      <c r="K693" s="46"/>
    </row>
    <row r="694" spans="1:11" ht="15.6" x14ac:dyDescent="0.3">
      <c r="A694" s="31"/>
      <c r="B694" s="41" t="s">
        <v>86</v>
      </c>
      <c r="C694" s="43">
        <f t="shared" ref="C694:K694" si="258">ROUND(C691*1.03,2)</f>
        <v>46.1</v>
      </c>
      <c r="D694" s="43">
        <f t="shared" si="258"/>
        <v>47.58</v>
      </c>
      <c r="E694" s="43">
        <f t="shared" si="258"/>
        <v>49.07</v>
      </c>
      <c r="F694" s="43">
        <f t="shared" si="258"/>
        <v>50.69</v>
      </c>
      <c r="G694" s="43">
        <f t="shared" si="258"/>
        <v>52.28</v>
      </c>
      <c r="H694" s="43">
        <f t="shared" si="258"/>
        <v>53.96</v>
      </c>
      <c r="I694" s="43">
        <f t="shared" si="258"/>
        <v>55.72</v>
      </c>
      <c r="J694" s="43">
        <f t="shared" si="258"/>
        <v>57.47</v>
      </c>
      <c r="K694" s="44">
        <f t="shared" si="258"/>
        <v>59.45</v>
      </c>
    </row>
    <row r="695" spans="1:11" ht="15.6" x14ac:dyDescent="0.3">
      <c r="A695" s="31"/>
      <c r="B695" s="47" t="s">
        <v>84</v>
      </c>
      <c r="C695" s="48">
        <f t="shared" ref="C695:K695" si="259">ROUND(C694*1.02,2)</f>
        <v>47.02</v>
      </c>
      <c r="D695" s="48">
        <f t="shared" si="259"/>
        <v>48.53</v>
      </c>
      <c r="E695" s="48">
        <f t="shared" si="259"/>
        <v>50.05</v>
      </c>
      <c r="F695" s="48">
        <f t="shared" si="259"/>
        <v>51.7</v>
      </c>
      <c r="G695" s="48">
        <f t="shared" si="259"/>
        <v>53.33</v>
      </c>
      <c r="H695" s="48">
        <f t="shared" si="259"/>
        <v>55.04</v>
      </c>
      <c r="I695" s="48">
        <f t="shared" si="259"/>
        <v>56.83</v>
      </c>
      <c r="J695" s="48">
        <f t="shared" si="259"/>
        <v>58.62</v>
      </c>
      <c r="K695" s="49">
        <f t="shared" si="259"/>
        <v>60.64</v>
      </c>
    </row>
    <row r="696" spans="1:11" ht="15.6" x14ac:dyDescent="0.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</row>
    <row r="697" spans="1:11" ht="15.6" x14ac:dyDescent="0.3">
      <c r="A697" s="31"/>
      <c r="B697" s="73" t="s">
        <v>75</v>
      </c>
      <c r="C697" s="51"/>
      <c r="D697" s="51"/>
      <c r="E697" s="51"/>
      <c r="F697" s="51"/>
      <c r="G697" s="51"/>
      <c r="H697" s="51"/>
      <c r="I697" s="51"/>
      <c r="J697" s="51"/>
      <c r="K697" s="52"/>
    </row>
    <row r="698" spans="1:11" ht="15.6" x14ac:dyDescent="0.3">
      <c r="A698" s="31"/>
      <c r="B698" s="33"/>
      <c r="C698" s="7"/>
      <c r="D698" s="7"/>
      <c r="E698" s="7"/>
      <c r="F698" s="7"/>
      <c r="G698" s="7"/>
      <c r="H698" s="7"/>
      <c r="I698" s="7"/>
      <c r="J698" s="7"/>
      <c r="K698" s="34"/>
    </row>
    <row r="699" spans="1:11" ht="15.6" x14ac:dyDescent="0.3">
      <c r="A699" s="31"/>
      <c r="B699" s="35" t="s">
        <v>80</v>
      </c>
      <c r="C699" s="36">
        <v>44.55</v>
      </c>
      <c r="D699" s="36">
        <v>46.14</v>
      </c>
      <c r="E699" s="36">
        <v>47.79</v>
      </c>
      <c r="F699" s="36">
        <v>49.52</v>
      </c>
      <c r="G699" s="36">
        <v>51.28</v>
      </c>
      <c r="H699" s="36">
        <v>53.05</v>
      </c>
      <c r="I699" s="36">
        <v>54.98</v>
      </c>
      <c r="J699" s="36">
        <v>56.83</v>
      </c>
      <c r="K699" s="37">
        <v>58.81</v>
      </c>
    </row>
    <row r="700" spans="1:11" ht="15.6" x14ac:dyDescent="0.3">
      <c r="A700" s="31"/>
      <c r="B700" s="38"/>
      <c r="C700" s="39"/>
      <c r="D700" s="39"/>
      <c r="E700" s="39"/>
      <c r="F700" s="39"/>
      <c r="G700" s="39"/>
      <c r="H700" s="39"/>
      <c r="I700" s="39"/>
      <c r="J700" s="39"/>
      <c r="K700" s="40"/>
    </row>
    <row r="701" spans="1:11" ht="15.6" x14ac:dyDescent="0.3">
      <c r="A701" s="31"/>
      <c r="B701" s="41" t="s">
        <v>81</v>
      </c>
      <c r="C701" s="32">
        <f t="shared" ref="C701:K701" si="260">ROUND(C699*1.03,2)</f>
        <v>45.89</v>
      </c>
      <c r="D701" s="32">
        <f t="shared" si="260"/>
        <v>47.52</v>
      </c>
      <c r="E701" s="32">
        <f t="shared" si="260"/>
        <v>49.22</v>
      </c>
      <c r="F701" s="32">
        <f t="shared" si="260"/>
        <v>51.01</v>
      </c>
      <c r="G701" s="32">
        <f t="shared" si="260"/>
        <v>52.82</v>
      </c>
      <c r="H701" s="32">
        <f t="shared" si="260"/>
        <v>54.64</v>
      </c>
      <c r="I701" s="32">
        <f t="shared" si="260"/>
        <v>56.63</v>
      </c>
      <c r="J701" s="32">
        <f t="shared" si="260"/>
        <v>58.53</v>
      </c>
      <c r="K701" s="42">
        <f t="shared" si="260"/>
        <v>60.57</v>
      </c>
    </row>
    <row r="702" spans="1:11" ht="15.6" x14ac:dyDescent="0.3">
      <c r="A702" s="31"/>
      <c r="B702" s="38"/>
      <c r="C702" s="43"/>
      <c r="D702" s="43"/>
      <c r="E702" s="43"/>
      <c r="F702" s="43"/>
      <c r="G702" s="43"/>
      <c r="H702" s="43"/>
      <c r="I702" s="43"/>
      <c r="J702" s="43"/>
      <c r="K702" s="44"/>
    </row>
    <row r="703" spans="1:11" ht="15.6" x14ac:dyDescent="0.3">
      <c r="A703" s="31"/>
      <c r="B703" s="41" t="s">
        <v>82</v>
      </c>
      <c r="C703" s="43">
        <f t="shared" ref="C703:K703" si="261">ROUND(C701*1.03,2)</f>
        <v>47.27</v>
      </c>
      <c r="D703" s="43">
        <f t="shared" si="261"/>
        <v>48.95</v>
      </c>
      <c r="E703" s="43">
        <f t="shared" si="261"/>
        <v>50.7</v>
      </c>
      <c r="F703" s="43">
        <f t="shared" si="261"/>
        <v>52.54</v>
      </c>
      <c r="G703" s="43">
        <f t="shared" si="261"/>
        <v>54.4</v>
      </c>
      <c r="H703" s="43">
        <f t="shared" si="261"/>
        <v>56.28</v>
      </c>
      <c r="I703" s="43">
        <f t="shared" si="261"/>
        <v>58.33</v>
      </c>
      <c r="J703" s="43">
        <f t="shared" si="261"/>
        <v>60.29</v>
      </c>
      <c r="K703" s="44">
        <f t="shared" si="261"/>
        <v>62.39</v>
      </c>
    </row>
    <row r="704" spans="1:11" ht="15.6" x14ac:dyDescent="0.3">
      <c r="A704" s="31"/>
      <c r="B704" s="41"/>
      <c r="C704" s="43"/>
      <c r="D704" s="43"/>
      <c r="E704" s="43"/>
      <c r="F704" s="43"/>
      <c r="G704" s="43"/>
      <c r="H704" s="43"/>
      <c r="I704" s="43"/>
      <c r="J704" s="43"/>
      <c r="K704" s="44"/>
    </row>
    <row r="705" spans="1:11" ht="15.6" x14ac:dyDescent="0.3">
      <c r="A705" s="31"/>
      <c r="B705" s="38" t="s">
        <v>83</v>
      </c>
      <c r="C705" s="43"/>
      <c r="D705" s="43"/>
      <c r="E705" s="43"/>
      <c r="F705" s="43"/>
      <c r="G705" s="43"/>
      <c r="H705" s="43"/>
      <c r="I705" s="43"/>
      <c r="J705" s="43"/>
      <c r="K705" s="44"/>
    </row>
    <row r="706" spans="1:11" ht="15.6" x14ac:dyDescent="0.3">
      <c r="A706" s="31"/>
      <c r="B706" s="45" t="s">
        <v>84</v>
      </c>
      <c r="C706" s="43">
        <f t="shared" ref="C706:K706" si="262">ROUND(C703*1.02,2)</f>
        <v>48.22</v>
      </c>
      <c r="D706" s="43">
        <f t="shared" si="262"/>
        <v>49.93</v>
      </c>
      <c r="E706" s="43">
        <f t="shared" si="262"/>
        <v>51.71</v>
      </c>
      <c r="F706" s="43">
        <f t="shared" si="262"/>
        <v>53.59</v>
      </c>
      <c r="G706" s="43">
        <f t="shared" si="262"/>
        <v>55.49</v>
      </c>
      <c r="H706" s="43">
        <f t="shared" si="262"/>
        <v>57.41</v>
      </c>
      <c r="I706" s="43">
        <f t="shared" si="262"/>
        <v>59.5</v>
      </c>
      <c r="J706" s="43">
        <f t="shared" si="262"/>
        <v>61.5</v>
      </c>
      <c r="K706" s="44">
        <f t="shared" si="262"/>
        <v>63.64</v>
      </c>
    </row>
    <row r="707" spans="1:11" ht="15.6" x14ac:dyDescent="0.3">
      <c r="A707" s="31"/>
      <c r="B707" s="38"/>
      <c r="C707" s="43"/>
      <c r="D707" s="43"/>
      <c r="E707" s="43"/>
      <c r="F707" s="43"/>
      <c r="G707" s="43"/>
      <c r="H707" s="43"/>
      <c r="I707" s="43"/>
      <c r="J707" s="43"/>
      <c r="K707" s="44"/>
    </row>
    <row r="708" spans="1:11" ht="15.6" x14ac:dyDescent="0.3">
      <c r="A708" s="31"/>
      <c r="B708" s="41" t="s">
        <v>85</v>
      </c>
      <c r="C708" s="43">
        <f t="shared" ref="C708:K708" si="263">ROUND(C703*1.03,2)</f>
        <v>48.69</v>
      </c>
      <c r="D708" s="43">
        <f t="shared" si="263"/>
        <v>50.42</v>
      </c>
      <c r="E708" s="43">
        <f t="shared" si="263"/>
        <v>52.22</v>
      </c>
      <c r="F708" s="43">
        <f t="shared" si="263"/>
        <v>54.12</v>
      </c>
      <c r="G708" s="43">
        <f t="shared" si="263"/>
        <v>56.03</v>
      </c>
      <c r="H708" s="43">
        <f t="shared" si="263"/>
        <v>57.97</v>
      </c>
      <c r="I708" s="43">
        <f t="shared" si="263"/>
        <v>60.08</v>
      </c>
      <c r="J708" s="43">
        <f t="shared" si="263"/>
        <v>62.1</v>
      </c>
      <c r="K708" s="44">
        <f t="shared" si="263"/>
        <v>64.260000000000005</v>
      </c>
    </row>
    <row r="709" spans="1:11" ht="15.6" x14ac:dyDescent="0.3">
      <c r="A709" s="31"/>
      <c r="B709" s="45" t="s">
        <v>84</v>
      </c>
      <c r="C709" s="43">
        <f t="shared" ref="C709:K709" si="264">ROUND(C708*1.02,2)</f>
        <v>49.66</v>
      </c>
      <c r="D709" s="43">
        <f t="shared" si="264"/>
        <v>51.43</v>
      </c>
      <c r="E709" s="43">
        <f t="shared" si="264"/>
        <v>53.26</v>
      </c>
      <c r="F709" s="43">
        <f t="shared" si="264"/>
        <v>55.2</v>
      </c>
      <c r="G709" s="43">
        <f t="shared" si="264"/>
        <v>57.15</v>
      </c>
      <c r="H709" s="43">
        <f t="shared" si="264"/>
        <v>59.13</v>
      </c>
      <c r="I709" s="43">
        <f t="shared" si="264"/>
        <v>61.28</v>
      </c>
      <c r="J709" s="43">
        <f t="shared" si="264"/>
        <v>63.34</v>
      </c>
      <c r="K709" s="44">
        <f t="shared" si="264"/>
        <v>65.55</v>
      </c>
    </row>
    <row r="710" spans="1:11" ht="15.6" x14ac:dyDescent="0.3">
      <c r="A710" s="31"/>
      <c r="B710" s="38"/>
      <c r="C710" s="43"/>
      <c r="D710" s="43"/>
      <c r="E710" s="43"/>
      <c r="F710" s="43"/>
      <c r="G710" s="43"/>
      <c r="H710" s="43"/>
      <c r="I710" s="43"/>
      <c r="J710" s="43"/>
      <c r="K710" s="46"/>
    </row>
    <row r="711" spans="1:11" ht="15.6" x14ac:dyDescent="0.3">
      <c r="A711" s="31"/>
      <c r="B711" s="41" t="s">
        <v>86</v>
      </c>
      <c r="C711" s="43">
        <f t="shared" ref="C711:K711" si="265">ROUND(C708*1.03,2)</f>
        <v>50.15</v>
      </c>
      <c r="D711" s="43">
        <f t="shared" si="265"/>
        <v>51.93</v>
      </c>
      <c r="E711" s="43">
        <f t="shared" si="265"/>
        <v>53.79</v>
      </c>
      <c r="F711" s="43">
        <f t="shared" si="265"/>
        <v>55.74</v>
      </c>
      <c r="G711" s="43">
        <f t="shared" si="265"/>
        <v>57.71</v>
      </c>
      <c r="H711" s="43">
        <f t="shared" si="265"/>
        <v>59.71</v>
      </c>
      <c r="I711" s="43">
        <f t="shared" si="265"/>
        <v>61.88</v>
      </c>
      <c r="J711" s="43">
        <f t="shared" si="265"/>
        <v>63.96</v>
      </c>
      <c r="K711" s="44">
        <f t="shared" si="265"/>
        <v>66.19</v>
      </c>
    </row>
    <row r="712" spans="1:11" ht="15.6" x14ac:dyDescent="0.3">
      <c r="A712" s="31"/>
      <c r="B712" s="47" t="s">
        <v>84</v>
      </c>
      <c r="C712" s="48">
        <f t="shared" ref="C712:K712" si="266">ROUND(C711*1.02,2)</f>
        <v>51.15</v>
      </c>
      <c r="D712" s="48">
        <f t="shared" si="266"/>
        <v>52.97</v>
      </c>
      <c r="E712" s="48">
        <f t="shared" si="266"/>
        <v>54.87</v>
      </c>
      <c r="F712" s="48">
        <f t="shared" si="266"/>
        <v>56.85</v>
      </c>
      <c r="G712" s="48">
        <f t="shared" si="266"/>
        <v>58.86</v>
      </c>
      <c r="H712" s="48">
        <f t="shared" si="266"/>
        <v>60.9</v>
      </c>
      <c r="I712" s="48">
        <f t="shared" si="266"/>
        <v>63.12</v>
      </c>
      <c r="J712" s="48">
        <f t="shared" si="266"/>
        <v>65.239999999999995</v>
      </c>
      <c r="K712" s="49">
        <f t="shared" si="266"/>
        <v>67.510000000000005</v>
      </c>
    </row>
    <row r="713" spans="1:11" ht="15.6" x14ac:dyDescent="0.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</row>
    <row r="714" spans="1:11" ht="15.6" x14ac:dyDescent="0.3">
      <c r="A714" s="31"/>
      <c r="B714" s="73" t="s">
        <v>106</v>
      </c>
      <c r="C714" s="51"/>
      <c r="D714" s="51"/>
      <c r="E714" s="51"/>
      <c r="F714" s="51"/>
      <c r="G714" s="51"/>
      <c r="H714" s="51"/>
      <c r="I714" s="51"/>
      <c r="J714" s="51"/>
      <c r="K714" s="52"/>
    </row>
    <row r="715" spans="1:11" ht="15.6" x14ac:dyDescent="0.3">
      <c r="A715" s="31"/>
      <c r="B715" s="33"/>
      <c r="C715" s="7"/>
      <c r="D715" s="7"/>
      <c r="E715" s="7"/>
      <c r="F715" s="7"/>
      <c r="G715" s="7"/>
      <c r="H715" s="7"/>
      <c r="I715" s="7"/>
      <c r="J715" s="7"/>
      <c r="K715" s="34"/>
    </row>
    <row r="716" spans="1:11" ht="15.6" x14ac:dyDescent="0.3">
      <c r="A716" s="31"/>
      <c r="B716" s="35" t="s">
        <v>80</v>
      </c>
      <c r="C716" s="36">
        <v>43.38</v>
      </c>
      <c r="D716" s="36">
        <v>44.94</v>
      </c>
      <c r="E716" s="36">
        <v>46.6</v>
      </c>
      <c r="F716" s="36">
        <v>48.32</v>
      </c>
      <c r="G716" s="36">
        <v>50.09</v>
      </c>
      <c r="H716" s="36">
        <v>51.87</v>
      </c>
      <c r="I716" s="36">
        <v>53.78</v>
      </c>
      <c r="J716" s="36">
        <v>55.64</v>
      </c>
      <c r="K716" s="37">
        <v>57.63</v>
      </c>
    </row>
    <row r="717" spans="1:11" ht="15.6" x14ac:dyDescent="0.3">
      <c r="A717" s="31"/>
      <c r="B717" s="38"/>
      <c r="C717" s="39"/>
      <c r="D717" s="39"/>
      <c r="E717" s="39"/>
      <c r="F717" s="39"/>
      <c r="G717" s="39"/>
      <c r="H717" s="39"/>
      <c r="I717" s="39"/>
      <c r="J717" s="39"/>
      <c r="K717" s="40"/>
    </row>
    <row r="718" spans="1:11" ht="15.6" x14ac:dyDescent="0.3">
      <c r="A718" s="31"/>
      <c r="B718" s="41" t="s">
        <v>81</v>
      </c>
      <c r="C718" s="32">
        <f t="shared" ref="C718:K718" si="267">ROUND(C716*1.03,2)</f>
        <v>44.68</v>
      </c>
      <c r="D718" s="32">
        <f t="shared" si="267"/>
        <v>46.29</v>
      </c>
      <c r="E718" s="32">
        <f t="shared" si="267"/>
        <v>48</v>
      </c>
      <c r="F718" s="32">
        <f t="shared" si="267"/>
        <v>49.77</v>
      </c>
      <c r="G718" s="32">
        <f t="shared" si="267"/>
        <v>51.59</v>
      </c>
      <c r="H718" s="32">
        <f t="shared" si="267"/>
        <v>53.43</v>
      </c>
      <c r="I718" s="32">
        <f t="shared" si="267"/>
        <v>55.39</v>
      </c>
      <c r="J718" s="32">
        <f t="shared" si="267"/>
        <v>57.31</v>
      </c>
      <c r="K718" s="42">
        <f t="shared" si="267"/>
        <v>59.36</v>
      </c>
    </row>
    <row r="719" spans="1:11" ht="15.6" x14ac:dyDescent="0.3">
      <c r="A719" s="31"/>
      <c r="B719" s="38"/>
      <c r="C719" s="43"/>
      <c r="D719" s="43"/>
      <c r="E719" s="43"/>
      <c r="F719" s="43"/>
      <c r="G719" s="43"/>
      <c r="H719" s="43"/>
      <c r="I719" s="43"/>
      <c r="J719" s="43"/>
      <c r="K719" s="44"/>
    </row>
    <row r="720" spans="1:11" ht="15.6" x14ac:dyDescent="0.3">
      <c r="A720" s="31"/>
      <c r="B720" s="41" t="s">
        <v>82</v>
      </c>
      <c r="C720" s="43">
        <f t="shared" ref="C720:K720" si="268">ROUND(C718*1.03,2)</f>
        <v>46.02</v>
      </c>
      <c r="D720" s="43">
        <f t="shared" si="268"/>
        <v>47.68</v>
      </c>
      <c r="E720" s="43">
        <f t="shared" si="268"/>
        <v>49.44</v>
      </c>
      <c r="F720" s="43">
        <f t="shared" si="268"/>
        <v>51.26</v>
      </c>
      <c r="G720" s="43">
        <f t="shared" si="268"/>
        <v>53.14</v>
      </c>
      <c r="H720" s="43">
        <f t="shared" si="268"/>
        <v>55.03</v>
      </c>
      <c r="I720" s="43">
        <f t="shared" si="268"/>
        <v>57.05</v>
      </c>
      <c r="J720" s="43">
        <f t="shared" si="268"/>
        <v>59.03</v>
      </c>
      <c r="K720" s="44">
        <f t="shared" si="268"/>
        <v>61.14</v>
      </c>
    </row>
    <row r="721" spans="1:12" ht="15.6" x14ac:dyDescent="0.3">
      <c r="A721" s="31"/>
      <c r="B721" s="41"/>
      <c r="C721" s="43"/>
      <c r="D721" s="43"/>
      <c r="E721" s="43"/>
      <c r="F721" s="43"/>
      <c r="G721" s="43"/>
      <c r="H721" s="43"/>
      <c r="I721" s="43"/>
      <c r="J721" s="43"/>
      <c r="K721" s="44"/>
    </row>
    <row r="722" spans="1:12" ht="15.6" x14ac:dyDescent="0.3">
      <c r="A722" s="31"/>
      <c r="B722" s="38" t="s">
        <v>83</v>
      </c>
      <c r="C722" s="43"/>
      <c r="D722" s="43"/>
      <c r="E722" s="43"/>
      <c r="F722" s="43"/>
      <c r="G722" s="43"/>
      <c r="H722" s="43"/>
      <c r="I722" s="43"/>
      <c r="J722" s="43"/>
      <c r="K722" s="44"/>
    </row>
    <row r="723" spans="1:12" ht="15.6" x14ac:dyDescent="0.3">
      <c r="A723" s="31"/>
      <c r="B723" s="45" t="s">
        <v>84</v>
      </c>
      <c r="C723" s="43">
        <f t="shared" ref="C723:K723" si="269">ROUND(C720*1.02,2)</f>
        <v>46.94</v>
      </c>
      <c r="D723" s="43">
        <f t="shared" si="269"/>
        <v>48.63</v>
      </c>
      <c r="E723" s="43">
        <f t="shared" si="269"/>
        <v>50.43</v>
      </c>
      <c r="F723" s="43">
        <f t="shared" si="269"/>
        <v>52.29</v>
      </c>
      <c r="G723" s="43">
        <f t="shared" si="269"/>
        <v>54.2</v>
      </c>
      <c r="H723" s="43">
        <f t="shared" si="269"/>
        <v>56.13</v>
      </c>
      <c r="I723" s="43">
        <f t="shared" si="269"/>
        <v>58.19</v>
      </c>
      <c r="J723" s="43">
        <f t="shared" si="269"/>
        <v>60.21</v>
      </c>
      <c r="K723" s="44">
        <f t="shared" si="269"/>
        <v>62.36</v>
      </c>
    </row>
    <row r="724" spans="1:12" ht="15.6" x14ac:dyDescent="0.3">
      <c r="A724" s="31"/>
      <c r="B724" s="38"/>
      <c r="C724" s="43"/>
      <c r="D724" s="43"/>
      <c r="E724" s="43"/>
      <c r="F724" s="43"/>
      <c r="G724" s="43"/>
      <c r="H724" s="43"/>
      <c r="I724" s="43"/>
      <c r="J724" s="43"/>
      <c r="K724" s="44"/>
    </row>
    <row r="725" spans="1:12" ht="15.6" x14ac:dyDescent="0.3">
      <c r="A725" s="31"/>
      <c r="B725" s="41" t="s">
        <v>85</v>
      </c>
      <c r="C725" s="43">
        <f t="shared" ref="C725:K725" si="270">ROUND(C720*1.03,2)</f>
        <v>47.4</v>
      </c>
      <c r="D725" s="43">
        <f t="shared" si="270"/>
        <v>49.11</v>
      </c>
      <c r="E725" s="43">
        <f t="shared" si="270"/>
        <v>50.92</v>
      </c>
      <c r="F725" s="43">
        <f t="shared" si="270"/>
        <v>52.8</v>
      </c>
      <c r="G725" s="43">
        <f t="shared" si="270"/>
        <v>54.73</v>
      </c>
      <c r="H725" s="43">
        <f t="shared" si="270"/>
        <v>56.68</v>
      </c>
      <c r="I725" s="43">
        <f t="shared" si="270"/>
        <v>58.76</v>
      </c>
      <c r="J725" s="43">
        <f t="shared" si="270"/>
        <v>60.8</v>
      </c>
      <c r="K725" s="44">
        <f t="shared" si="270"/>
        <v>62.97</v>
      </c>
    </row>
    <row r="726" spans="1:12" ht="15.6" x14ac:dyDescent="0.3">
      <c r="A726" s="31"/>
      <c r="B726" s="45" t="s">
        <v>84</v>
      </c>
      <c r="C726" s="43">
        <f t="shared" ref="C726:K726" si="271">ROUND(C725*1.02,2)</f>
        <v>48.35</v>
      </c>
      <c r="D726" s="43">
        <f t="shared" si="271"/>
        <v>50.09</v>
      </c>
      <c r="E726" s="43">
        <f t="shared" si="271"/>
        <v>51.94</v>
      </c>
      <c r="F726" s="43">
        <f t="shared" si="271"/>
        <v>53.86</v>
      </c>
      <c r="G726" s="43">
        <f t="shared" si="271"/>
        <v>55.82</v>
      </c>
      <c r="H726" s="43">
        <f t="shared" si="271"/>
        <v>57.81</v>
      </c>
      <c r="I726" s="43">
        <f t="shared" si="271"/>
        <v>59.94</v>
      </c>
      <c r="J726" s="43">
        <f t="shared" si="271"/>
        <v>62.02</v>
      </c>
      <c r="K726" s="44">
        <f t="shared" si="271"/>
        <v>64.23</v>
      </c>
    </row>
    <row r="727" spans="1:12" ht="15.6" x14ac:dyDescent="0.3">
      <c r="A727" s="31"/>
      <c r="B727" s="38"/>
      <c r="C727" s="43"/>
      <c r="D727" s="43"/>
      <c r="E727" s="43"/>
      <c r="F727" s="43"/>
      <c r="G727" s="43"/>
      <c r="H727" s="43"/>
      <c r="I727" s="43"/>
      <c r="J727" s="43"/>
      <c r="K727" s="46"/>
    </row>
    <row r="728" spans="1:12" ht="15.6" x14ac:dyDescent="0.3">
      <c r="A728" s="31"/>
      <c r="B728" s="41" t="s">
        <v>86</v>
      </c>
      <c r="C728" s="43">
        <f t="shared" ref="C728:K728" si="272">ROUND(C725*1.03,2)</f>
        <v>48.82</v>
      </c>
      <c r="D728" s="43">
        <f t="shared" si="272"/>
        <v>50.58</v>
      </c>
      <c r="E728" s="43">
        <f t="shared" si="272"/>
        <v>52.45</v>
      </c>
      <c r="F728" s="43">
        <f t="shared" si="272"/>
        <v>54.38</v>
      </c>
      <c r="G728" s="43">
        <f t="shared" si="272"/>
        <v>56.37</v>
      </c>
      <c r="H728" s="43">
        <f t="shared" si="272"/>
        <v>58.38</v>
      </c>
      <c r="I728" s="43">
        <f t="shared" si="272"/>
        <v>60.52</v>
      </c>
      <c r="J728" s="43">
        <f t="shared" si="272"/>
        <v>62.62</v>
      </c>
      <c r="K728" s="44">
        <f t="shared" si="272"/>
        <v>64.86</v>
      </c>
    </row>
    <row r="729" spans="1:12" ht="15.6" x14ac:dyDescent="0.3">
      <c r="A729" s="31"/>
      <c r="B729" s="47" t="s">
        <v>84</v>
      </c>
      <c r="C729" s="48">
        <f t="shared" ref="C729:K729" si="273">ROUND(C728*1.02,2)</f>
        <v>49.8</v>
      </c>
      <c r="D729" s="48">
        <f t="shared" si="273"/>
        <v>51.59</v>
      </c>
      <c r="E729" s="48">
        <f t="shared" si="273"/>
        <v>53.5</v>
      </c>
      <c r="F729" s="48">
        <f t="shared" si="273"/>
        <v>55.47</v>
      </c>
      <c r="G729" s="48">
        <f t="shared" si="273"/>
        <v>57.5</v>
      </c>
      <c r="H729" s="48">
        <f t="shared" si="273"/>
        <v>59.55</v>
      </c>
      <c r="I729" s="48">
        <f t="shared" si="273"/>
        <v>61.73</v>
      </c>
      <c r="J729" s="48">
        <f t="shared" si="273"/>
        <v>63.87</v>
      </c>
      <c r="K729" s="49">
        <f t="shared" si="273"/>
        <v>66.16</v>
      </c>
    </row>
    <row r="730" spans="1:12" ht="15.6" x14ac:dyDescent="0.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</row>
    <row r="731" spans="1:12" ht="15.6" x14ac:dyDescent="0.3">
      <c r="A731" s="139" t="s">
        <v>76</v>
      </c>
      <c r="B731" s="139"/>
      <c r="C731" s="139"/>
      <c r="D731" s="139"/>
      <c r="E731" s="139"/>
      <c r="F731" s="139"/>
      <c r="G731" s="139"/>
      <c r="H731" s="139"/>
      <c r="I731" s="139"/>
      <c r="J731" s="139"/>
      <c r="K731" s="139"/>
    </row>
    <row r="732" spans="1:12" x14ac:dyDescent="0.3">
      <c r="A732" s="71" t="s">
        <v>77</v>
      </c>
      <c r="B732" s="15" t="s">
        <v>4</v>
      </c>
      <c r="C732" s="16" t="s">
        <v>5</v>
      </c>
      <c r="D732" s="16" t="s">
        <v>6</v>
      </c>
      <c r="E732" s="16" t="s">
        <v>7</v>
      </c>
      <c r="F732" s="16" t="s">
        <v>8</v>
      </c>
      <c r="G732" s="16" t="s">
        <v>9</v>
      </c>
      <c r="H732" s="16" t="s">
        <v>10</v>
      </c>
      <c r="I732" s="16" t="s">
        <v>11</v>
      </c>
      <c r="J732" s="16" t="s">
        <v>12</v>
      </c>
      <c r="K732" s="16" t="s">
        <v>13</v>
      </c>
    </row>
    <row r="733" spans="1:12" x14ac:dyDescent="0.3">
      <c r="A733" s="71"/>
      <c r="B733" s="15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1:12" x14ac:dyDescent="0.3">
      <c r="A734" s="22"/>
      <c r="B734" s="50" t="s">
        <v>107</v>
      </c>
      <c r="C734" s="51"/>
      <c r="D734" s="51"/>
      <c r="E734" s="51"/>
      <c r="F734" s="51"/>
      <c r="G734" s="51"/>
      <c r="H734" s="51"/>
      <c r="I734" s="52"/>
      <c r="J734" s="21"/>
      <c r="K734" s="21"/>
      <c r="L734" s="17"/>
    </row>
    <row r="735" spans="1:12" x14ac:dyDescent="0.3">
      <c r="B735" s="33"/>
      <c r="C735" s="7"/>
      <c r="D735" s="7"/>
      <c r="E735" s="7"/>
      <c r="F735" s="7"/>
      <c r="G735" s="7"/>
      <c r="H735" s="7"/>
      <c r="I735" s="34"/>
      <c r="J735" s="21"/>
      <c r="K735" s="21"/>
      <c r="L735" s="21"/>
    </row>
    <row r="736" spans="1:12" x14ac:dyDescent="0.3">
      <c r="A736" s="57"/>
      <c r="B736" s="35" t="s">
        <v>80</v>
      </c>
      <c r="C736" s="36">
        <v>37.619999999999997</v>
      </c>
      <c r="D736" s="36">
        <v>39.31</v>
      </c>
      <c r="E736" s="36">
        <v>40.950000000000003</v>
      </c>
      <c r="F736" s="36">
        <v>42.7</v>
      </c>
      <c r="G736" s="36">
        <v>44.63</v>
      </c>
      <c r="H736" s="36">
        <v>46.55</v>
      </c>
      <c r="I736" s="37">
        <v>48.56</v>
      </c>
      <c r="J736" s="12"/>
      <c r="K736" s="12"/>
      <c r="L736" s="21"/>
    </row>
    <row r="737" spans="1:12" x14ac:dyDescent="0.3">
      <c r="A737" s="22"/>
      <c r="B737" s="38"/>
      <c r="C737" s="43"/>
      <c r="D737" s="43"/>
      <c r="E737" s="43"/>
      <c r="F737" s="43"/>
      <c r="G737" s="43"/>
      <c r="H737" s="43"/>
      <c r="I737" s="44"/>
      <c r="J737" s="12"/>
      <c r="K737" s="12"/>
    </row>
    <row r="738" spans="1:12" ht="15" customHeight="1" x14ac:dyDescent="0.3">
      <c r="A738" s="22"/>
      <c r="B738" s="41" t="s">
        <v>81</v>
      </c>
      <c r="C738" s="32">
        <f t="shared" ref="C738:I738" si="274">ROUND(C736*1.03,2)</f>
        <v>38.75</v>
      </c>
      <c r="D738" s="32">
        <f t="shared" si="274"/>
        <v>40.49</v>
      </c>
      <c r="E738" s="32">
        <f t="shared" si="274"/>
        <v>42.18</v>
      </c>
      <c r="F738" s="32">
        <f t="shared" si="274"/>
        <v>43.98</v>
      </c>
      <c r="G738" s="32">
        <f t="shared" si="274"/>
        <v>45.97</v>
      </c>
      <c r="H738" s="32">
        <f t="shared" si="274"/>
        <v>47.95</v>
      </c>
      <c r="I738" s="42">
        <f t="shared" si="274"/>
        <v>50.02</v>
      </c>
      <c r="J738" s="12"/>
      <c r="K738" s="12"/>
    </row>
    <row r="739" spans="1:12" x14ac:dyDescent="0.3">
      <c r="A739" s="22"/>
      <c r="B739" s="38"/>
      <c r="C739" s="43"/>
      <c r="D739" s="43"/>
      <c r="E739" s="43"/>
      <c r="F739" s="43"/>
      <c r="G739" s="43"/>
      <c r="H739" s="43"/>
      <c r="I739" s="44"/>
      <c r="J739" s="29"/>
      <c r="K739" s="29"/>
    </row>
    <row r="740" spans="1:12" x14ac:dyDescent="0.3">
      <c r="A740" s="22"/>
      <c r="B740" s="41" t="s">
        <v>82</v>
      </c>
      <c r="C740" s="43">
        <f t="shared" ref="C740:I740" si="275">ROUND(C738*1.03,2)</f>
        <v>39.909999999999997</v>
      </c>
      <c r="D740" s="43">
        <f t="shared" si="275"/>
        <v>41.7</v>
      </c>
      <c r="E740" s="43">
        <f t="shared" si="275"/>
        <v>43.45</v>
      </c>
      <c r="F740" s="43">
        <f t="shared" si="275"/>
        <v>45.3</v>
      </c>
      <c r="G740" s="43">
        <f t="shared" si="275"/>
        <v>47.35</v>
      </c>
      <c r="H740" s="43">
        <f t="shared" si="275"/>
        <v>49.39</v>
      </c>
      <c r="I740" s="44">
        <f t="shared" si="275"/>
        <v>51.52</v>
      </c>
      <c r="J740" s="77"/>
      <c r="K740" s="77"/>
    </row>
    <row r="741" spans="1:12" x14ac:dyDescent="0.3">
      <c r="A741" s="22"/>
      <c r="B741" s="41"/>
      <c r="C741" s="43"/>
      <c r="D741" s="43"/>
      <c r="E741" s="43"/>
      <c r="F741" s="43"/>
      <c r="G741" s="43"/>
      <c r="H741" s="43"/>
      <c r="I741" s="44"/>
      <c r="L741" s="20"/>
    </row>
    <row r="742" spans="1:12" x14ac:dyDescent="0.3">
      <c r="A742" s="78"/>
      <c r="B742" s="38" t="s">
        <v>83</v>
      </c>
      <c r="C742" s="43"/>
      <c r="D742" s="43"/>
      <c r="E742" s="43"/>
      <c r="F742" s="43"/>
      <c r="G742" s="43"/>
      <c r="H742" s="43"/>
      <c r="I742" s="44"/>
    </row>
    <row r="743" spans="1:12" x14ac:dyDescent="0.3">
      <c r="B743" s="45" t="s">
        <v>84</v>
      </c>
      <c r="C743" s="43">
        <f t="shared" ref="C743:I743" si="276">ROUND(C740*1.02,2)</f>
        <v>40.71</v>
      </c>
      <c r="D743" s="43">
        <f t="shared" si="276"/>
        <v>42.53</v>
      </c>
      <c r="E743" s="43">
        <f t="shared" si="276"/>
        <v>44.32</v>
      </c>
      <c r="F743" s="43">
        <f t="shared" si="276"/>
        <v>46.21</v>
      </c>
      <c r="G743" s="43">
        <f t="shared" si="276"/>
        <v>48.3</v>
      </c>
      <c r="H743" s="43">
        <f t="shared" si="276"/>
        <v>50.38</v>
      </c>
      <c r="I743" s="44">
        <f t="shared" si="276"/>
        <v>52.55</v>
      </c>
      <c r="J743" s="7"/>
      <c r="K743" s="7"/>
    </row>
    <row r="744" spans="1:12" x14ac:dyDescent="0.3">
      <c r="A744" s="56"/>
      <c r="B744" s="38"/>
      <c r="C744" s="43"/>
      <c r="D744" s="61"/>
      <c r="E744" s="61"/>
      <c r="F744" s="61"/>
      <c r="G744" s="61"/>
      <c r="H744" s="61"/>
      <c r="I744" s="62"/>
    </row>
    <row r="745" spans="1:12" x14ac:dyDescent="0.3">
      <c r="A745" s="9"/>
      <c r="B745" s="41" t="s">
        <v>85</v>
      </c>
      <c r="C745" s="43">
        <f t="shared" ref="C745:I745" si="277">ROUND(C740*1.03,2)</f>
        <v>41.11</v>
      </c>
      <c r="D745" s="43">
        <f t="shared" si="277"/>
        <v>42.95</v>
      </c>
      <c r="E745" s="43">
        <f t="shared" si="277"/>
        <v>44.75</v>
      </c>
      <c r="F745" s="43">
        <f t="shared" si="277"/>
        <v>46.66</v>
      </c>
      <c r="G745" s="43">
        <f t="shared" si="277"/>
        <v>48.77</v>
      </c>
      <c r="H745" s="43">
        <f t="shared" si="277"/>
        <v>50.87</v>
      </c>
      <c r="I745" s="44">
        <f t="shared" si="277"/>
        <v>53.07</v>
      </c>
    </row>
    <row r="746" spans="1:12" x14ac:dyDescent="0.3">
      <c r="B746" s="45" t="s">
        <v>84</v>
      </c>
      <c r="C746" s="43">
        <f t="shared" ref="C746:I746" si="278">ROUND(C745*1.02,2)</f>
        <v>41.93</v>
      </c>
      <c r="D746" s="43">
        <f t="shared" si="278"/>
        <v>43.81</v>
      </c>
      <c r="E746" s="43">
        <f t="shared" si="278"/>
        <v>45.65</v>
      </c>
      <c r="F746" s="43">
        <f t="shared" si="278"/>
        <v>47.59</v>
      </c>
      <c r="G746" s="43">
        <f t="shared" si="278"/>
        <v>49.75</v>
      </c>
      <c r="H746" s="43">
        <f t="shared" si="278"/>
        <v>51.89</v>
      </c>
      <c r="I746" s="44">
        <f t="shared" si="278"/>
        <v>54.13</v>
      </c>
    </row>
    <row r="747" spans="1:12" x14ac:dyDescent="0.3">
      <c r="B747" s="38"/>
      <c r="C747" s="43"/>
      <c r="D747" s="43"/>
      <c r="E747" s="43"/>
      <c r="F747" s="43"/>
      <c r="G747" s="43"/>
      <c r="H747" s="43"/>
      <c r="I747" s="44"/>
    </row>
    <row r="748" spans="1:12" x14ac:dyDescent="0.3">
      <c r="B748" s="41" t="s">
        <v>86</v>
      </c>
      <c r="C748" s="43">
        <f t="shared" ref="C748:I748" si="279">ROUND(C745*1.03,2)</f>
        <v>42.34</v>
      </c>
      <c r="D748" s="43">
        <f t="shared" si="279"/>
        <v>44.24</v>
      </c>
      <c r="E748" s="43">
        <f t="shared" si="279"/>
        <v>46.09</v>
      </c>
      <c r="F748" s="43">
        <f t="shared" si="279"/>
        <v>48.06</v>
      </c>
      <c r="G748" s="43">
        <f t="shared" si="279"/>
        <v>50.23</v>
      </c>
      <c r="H748" s="43">
        <f t="shared" si="279"/>
        <v>52.4</v>
      </c>
      <c r="I748" s="44">
        <f t="shared" si="279"/>
        <v>54.66</v>
      </c>
    </row>
    <row r="749" spans="1:12" x14ac:dyDescent="0.3">
      <c r="B749" s="47" t="s">
        <v>84</v>
      </c>
      <c r="C749" s="48">
        <f t="shared" ref="C749:I749" si="280">ROUND(C748*1.02,2)</f>
        <v>43.19</v>
      </c>
      <c r="D749" s="48">
        <f t="shared" si="280"/>
        <v>45.12</v>
      </c>
      <c r="E749" s="48">
        <f t="shared" si="280"/>
        <v>47.01</v>
      </c>
      <c r="F749" s="48">
        <f t="shared" si="280"/>
        <v>49.02</v>
      </c>
      <c r="G749" s="48">
        <f t="shared" si="280"/>
        <v>51.23</v>
      </c>
      <c r="H749" s="48">
        <f t="shared" si="280"/>
        <v>53.45</v>
      </c>
      <c r="I749" s="49">
        <f t="shared" si="280"/>
        <v>55.75</v>
      </c>
    </row>
  </sheetData>
  <sheetProtection sheet="1" objects="1" scenarios="1" selectLockedCells="1" selectUnlockedCells="1"/>
  <mergeCells count="84">
    <mergeCell ref="K45:K46"/>
    <mergeCell ref="F45:F46"/>
    <mergeCell ref="G45:G46"/>
    <mergeCell ref="H45:H46"/>
    <mergeCell ref="I45:I46"/>
    <mergeCell ref="J45:J46"/>
    <mergeCell ref="A731:K731"/>
    <mergeCell ref="A659:K659"/>
    <mergeCell ref="A620:K620"/>
    <mergeCell ref="B323:K323"/>
    <mergeCell ref="B322:K322"/>
    <mergeCell ref="B489:K489"/>
    <mergeCell ref="B453:K453"/>
    <mergeCell ref="B451:K451"/>
    <mergeCell ref="B450:K450"/>
    <mergeCell ref="B618:K618"/>
    <mergeCell ref="B617:K617"/>
    <mergeCell ref="B561:K561"/>
    <mergeCell ref="B560:K560"/>
    <mergeCell ref="G599:G600"/>
    <mergeCell ref="H599:H600"/>
    <mergeCell ref="I599:I600"/>
    <mergeCell ref="A1:K1"/>
    <mergeCell ref="A3:K3"/>
    <mergeCell ref="A317:J317"/>
    <mergeCell ref="A315:J315"/>
    <mergeCell ref="B170:K170"/>
    <mergeCell ref="B154:K154"/>
    <mergeCell ref="B153:K153"/>
    <mergeCell ref="B132:K132"/>
    <mergeCell ref="B79:K79"/>
    <mergeCell ref="B62:K62"/>
    <mergeCell ref="B27:K27"/>
    <mergeCell ref="B10:K10"/>
    <mergeCell ref="B195:K195"/>
    <mergeCell ref="B211:J211"/>
    <mergeCell ref="B228:K228"/>
    <mergeCell ref="E45:E46"/>
    <mergeCell ref="J599:J600"/>
    <mergeCell ref="K599:K600"/>
    <mergeCell ref="A10:A11"/>
    <mergeCell ref="B150:K150"/>
    <mergeCell ref="B151:K151"/>
    <mergeCell ref="B507:K507"/>
    <mergeCell ref="B508:K508"/>
    <mergeCell ref="B509:K509"/>
    <mergeCell ref="B488:K488"/>
    <mergeCell ref="B187:K187"/>
    <mergeCell ref="B188:K188"/>
    <mergeCell ref="B189:K189"/>
    <mergeCell ref="B429:K429"/>
    <mergeCell ref="B413:K413"/>
    <mergeCell ref="B430:K430"/>
    <mergeCell ref="B433:K433"/>
    <mergeCell ref="B505:K505"/>
    <mergeCell ref="B506:K506"/>
    <mergeCell ref="B80:K80"/>
    <mergeCell ref="B81:K81"/>
    <mergeCell ref="B98:K98"/>
    <mergeCell ref="B99:K99"/>
    <mergeCell ref="B149:K149"/>
    <mergeCell ref="B190:K190"/>
    <mergeCell ref="B191:K191"/>
    <mergeCell ref="B192:K192"/>
    <mergeCell ref="B193:K193"/>
    <mergeCell ref="B194:K194"/>
    <mergeCell ref="B391:K391"/>
    <mergeCell ref="B392:K392"/>
    <mergeCell ref="B409:K409"/>
    <mergeCell ref="B245:J245"/>
    <mergeCell ref="B246:J246"/>
    <mergeCell ref="B247:J247"/>
    <mergeCell ref="B281:J281"/>
    <mergeCell ref="B487:K487"/>
    <mergeCell ref="B452:K452"/>
    <mergeCell ref="B410:K410"/>
    <mergeCell ref="B411:K411"/>
    <mergeCell ref="B412:K412"/>
    <mergeCell ref="B434:K434"/>
    <mergeCell ref="B432:J432"/>
    <mergeCell ref="B469:K469"/>
    <mergeCell ref="B470:K470"/>
    <mergeCell ref="B471:K471"/>
    <mergeCell ref="B431:K431"/>
  </mergeCells>
  <printOptions horizontalCentered="1"/>
  <pageMargins left="0.2" right="0.2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EDB720641405429D7E54F1DBD8E434" ma:contentTypeVersion="8" ma:contentTypeDescription="Create a new document." ma:contentTypeScope="" ma:versionID="d1ff7b5e121d3a0274280645bf78c926">
  <xsd:schema xmlns:xsd="http://www.w3.org/2001/XMLSchema" xmlns:xs="http://www.w3.org/2001/XMLSchema" xmlns:p="http://schemas.microsoft.com/office/2006/metadata/properties" xmlns:ns2="1b295c37-8efd-48b8-bfc5-8da126915e93" targetNamespace="http://schemas.microsoft.com/office/2006/metadata/properties" ma:root="true" ma:fieldsID="03e64417a1d24d12ba2238591282d4e4" ns2:_="">
    <xsd:import namespace="1b295c37-8efd-48b8-bfc5-8da126915e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95c37-8efd-48b8-bfc5-8da126915e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73A4FA-5EDE-4845-8307-AA19BA96D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295c37-8efd-48b8-bfc5-8da126915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E3ABD9-01C0-4274-9D23-6A1B10EA61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F9D1E2-70D2-427C-AEF1-7478F7888D9F}">
  <ds:schemaRefs>
    <ds:schemaRef ds:uri="http://purl.org/dc/dcmitype/"/>
    <ds:schemaRef ds:uri="1b295c37-8efd-48b8-bfc5-8da126915e9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HSAA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gaetand</dc:creator>
  <cp:lastModifiedBy>Catherine Ocol-Duque</cp:lastModifiedBy>
  <cp:lastPrinted>2018-07-30T19:50:08Z</cp:lastPrinted>
  <dcterms:created xsi:type="dcterms:W3CDTF">2014-12-03T18:29:19Z</dcterms:created>
  <dcterms:modified xsi:type="dcterms:W3CDTF">2025-12-05T21:48:55Z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0x010100B3EDB720641405429D7E54F1DBD8E434</vt:lpwstr>
  </property>
</Properties>
</file>